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Klátilák\"/>
    </mc:Choice>
  </mc:AlternateContent>
  <xr:revisionPtr revIDLastSave="0" documentId="13_ncr:1_{20E6A9B1-CE0E-41B0-B377-7A4367A4AFA0}" xr6:coauthVersionLast="34" xr6:coauthVersionMax="34" xr10:uidLastSave="{00000000-0000-0000-0000-000000000000}"/>
  <bookViews>
    <workbookView xWindow="360" yWindow="72" windowWidth="16212" windowHeight="7140" firstSheet="2" activeTab="5" xr2:uid="{00000000-000D-0000-FFFF-FFFF00000000}"/>
  </bookViews>
  <sheets>
    <sheet name="Všichni dohromady (Děti-3vzd)" sheetId="6" r:id="rId1"/>
    <sheet name="Dospěláci-všichni i hafani" sheetId="1" r:id="rId2"/>
    <sheet name="Všichni dohromady" sheetId="5" r:id="rId3"/>
    <sheet name="Děti" sheetId="2" r:id="rId4"/>
    <sheet name="Dospěláci-ženy" sheetId="4" r:id="rId5"/>
    <sheet name="Dospěláci-muži" sheetId="3" r:id="rId6"/>
  </sheets>
  <definedNames>
    <definedName name="_xlnm._FilterDatabase" localSheetId="3" hidden="1">Děti!$A$2:$J$2</definedName>
    <definedName name="_xlnm._FilterDatabase" localSheetId="5" hidden="1">'Dospěláci-muži'!$A$2:$J$2</definedName>
    <definedName name="_xlnm._FilterDatabase" localSheetId="1" hidden="1">'Dospěláci-všichni i hafani'!$A$2:$I$56</definedName>
    <definedName name="_xlnm._FilterDatabase" localSheetId="4" hidden="1">'Dospěláci-ženy'!$A$2:$J$2</definedName>
    <definedName name="_xlnm._FilterDatabase" localSheetId="2" hidden="1">'Všichni dohromady'!$A$2:$K$65</definedName>
    <definedName name="_xlnm._FilterDatabase" localSheetId="0" hidden="1">'Všichni dohromady (Děti-3vzd)'!$A$2:$I$87</definedName>
    <definedName name="_xlnm.Print_Titles" localSheetId="3">Děti!$1:$2</definedName>
    <definedName name="_xlnm.Print_Titles" localSheetId="5">'Dospěláci-muži'!$1:$2</definedName>
    <definedName name="_xlnm.Print_Titles" localSheetId="1">'Dospěláci-všichni i hafani'!$1:$2</definedName>
    <definedName name="_xlnm.Print_Titles" localSheetId="4">'Dospěláci-ženy'!$1:$2</definedName>
    <definedName name="_xlnm.Print_Titles" localSheetId="2">'Všichni dohromady'!$1:$2</definedName>
    <definedName name="_xlnm.Print_Titles" localSheetId="0">'Všichni dohromady (Děti-3vzd)'!$1:$2</definedName>
    <definedName name="_xlnm.Print_Area" localSheetId="3">Děti!$A$1:$J$26</definedName>
    <definedName name="_xlnm.Print_Area" localSheetId="5">'Dospěláci-muži'!$A$1:$J$22</definedName>
    <definedName name="_xlnm.Print_Area" localSheetId="1">'Dospěláci-všichni i hafani'!$A$1:$I$56</definedName>
    <definedName name="_xlnm.Print_Area" localSheetId="4">'Dospěláci-ženy'!$A$1:$J$20</definedName>
    <definedName name="_xlnm.Print_Area" localSheetId="2">'Všichni dohromady'!$A$1:$J$65</definedName>
    <definedName name="_xlnm.Print_Area" localSheetId="0">'Všichni dohromady (Děti-3vzd)'!$A$1:$I$87</definedName>
  </definedNames>
  <calcPr calcId="179017"/>
</workbook>
</file>

<file path=xl/calcChain.xml><?xml version="1.0" encoding="utf-8"?>
<calcChain xmlns="http://schemas.openxmlformats.org/spreadsheetml/2006/main">
  <c r="G66" i="5" l="1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66" i="5" l="1"/>
  <c r="I66" i="5" s="1"/>
  <c r="F11" i="3"/>
  <c r="I11" i="3" s="1"/>
  <c r="F4" i="2"/>
  <c r="I4" i="2" s="1"/>
  <c r="F53" i="5" l="1"/>
  <c r="I53" i="5" s="1"/>
  <c r="F31" i="5"/>
  <c r="I31" i="5" s="1"/>
  <c r="F30" i="5"/>
  <c r="I30" i="5" s="1"/>
  <c r="F8" i="5"/>
  <c r="I8" i="5" s="1"/>
  <c r="F7" i="5"/>
  <c r="I7" i="5" s="1"/>
  <c r="F6" i="5"/>
  <c r="I6" i="5" s="1"/>
  <c r="F5" i="5"/>
  <c r="I5" i="5" s="1"/>
  <c r="F4" i="5"/>
  <c r="I4" i="5" s="1"/>
  <c r="F64" i="5"/>
  <c r="I64" i="5" s="1"/>
  <c r="F59" i="5"/>
  <c r="I59" i="5" s="1"/>
  <c r="F58" i="5"/>
  <c r="I58" i="5" s="1"/>
  <c r="F55" i="5"/>
  <c r="I55" i="5" s="1"/>
  <c r="F47" i="5"/>
  <c r="I47" i="5" s="1"/>
  <c r="F41" i="5"/>
  <c r="I41" i="5" s="1"/>
  <c r="F39" i="5"/>
  <c r="I39" i="5" s="1"/>
  <c r="F29" i="5"/>
  <c r="I29" i="5" s="1"/>
  <c r="F21" i="5"/>
  <c r="I21" i="5" s="1"/>
  <c r="F14" i="5"/>
  <c r="I14" i="5" s="1"/>
  <c r="F60" i="5"/>
  <c r="I60" i="5" s="1"/>
  <c r="F54" i="5"/>
  <c r="I54" i="5" s="1"/>
  <c r="F51" i="5"/>
  <c r="I51" i="5" s="1"/>
  <c r="F50" i="5"/>
  <c r="I50" i="5" s="1"/>
  <c r="F46" i="5"/>
  <c r="I46" i="5" s="1"/>
  <c r="F37" i="5"/>
  <c r="I37" i="5" s="1"/>
  <c r="F49" i="5"/>
  <c r="I49" i="5" s="1"/>
  <c r="F25" i="5"/>
  <c r="I25" i="5" s="1"/>
  <c r="F24" i="5"/>
  <c r="I24" i="5" s="1"/>
  <c r="F22" i="5"/>
  <c r="I22" i="5" s="1"/>
  <c r="F20" i="5"/>
  <c r="I20" i="5" s="1"/>
  <c r="F15" i="5"/>
  <c r="I15" i="5" s="1"/>
  <c r="F12" i="5"/>
  <c r="I12" i="5" s="1"/>
  <c r="F10" i="5"/>
  <c r="I10" i="5" s="1"/>
  <c r="F3" i="5"/>
  <c r="I3" i="5" s="1"/>
  <c r="J66" i="5" s="1"/>
  <c r="F48" i="5"/>
  <c r="I48" i="5" s="1"/>
  <c r="F27" i="5"/>
  <c r="I27" i="5" s="1"/>
  <c r="F26" i="5"/>
  <c r="I26" i="5" s="1"/>
  <c r="F16" i="5"/>
  <c r="I16" i="5" s="1"/>
  <c r="F61" i="5"/>
  <c r="I61" i="5" s="1"/>
  <c r="F11" i="5"/>
  <c r="I11" i="5" s="1"/>
  <c r="F57" i="5"/>
  <c r="I57" i="5" s="1"/>
  <c r="F45" i="5"/>
  <c r="I45" i="5" s="1"/>
  <c r="F40" i="5"/>
  <c r="I40" i="5" s="1"/>
  <c r="F36" i="5"/>
  <c r="I36" i="5" s="1"/>
  <c r="F62" i="5"/>
  <c r="I62" i="5" s="1"/>
  <c r="F56" i="5"/>
  <c r="I56" i="5" s="1"/>
  <c r="F38" i="5"/>
  <c r="I38" i="5" s="1"/>
  <c r="F65" i="5"/>
  <c r="I65" i="5" s="1"/>
  <c r="F63" i="5"/>
  <c r="I63" i="5" s="1"/>
  <c r="F52" i="5"/>
  <c r="I52" i="5" s="1"/>
  <c r="F44" i="5"/>
  <c r="I44" i="5" s="1"/>
  <c r="F43" i="5"/>
  <c r="I43" i="5" s="1"/>
  <c r="F42" i="5"/>
  <c r="I42" i="5" s="1"/>
  <c r="F35" i="5"/>
  <c r="I35" i="5" s="1"/>
  <c r="F34" i="5"/>
  <c r="I34" i="5" s="1"/>
  <c r="F33" i="5"/>
  <c r="I33" i="5" s="1"/>
  <c r="F32" i="5"/>
  <c r="I32" i="5" s="1"/>
  <c r="F28" i="5"/>
  <c r="I28" i="5" s="1"/>
  <c r="F23" i="5"/>
  <c r="I23" i="5" s="1"/>
  <c r="F19" i="5"/>
  <c r="I19" i="5" s="1"/>
  <c r="F18" i="5"/>
  <c r="I18" i="5" s="1"/>
  <c r="F17" i="5"/>
  <c r="I17" i="5" s="1"/>
  <c r="F13" i="5"/>
  <c r="I13" i="5" s="1"/>
  <c r="F9" i="5"/>
  <c r="I9" i="5" s="1"/>
  <c r="F4" i="3"/>
  <c r="I4" i="3" s="1"/>
  <c r="F20" i="3"/>
  <c r="I20" i="3" s="1"/>
  <c r="F9" i="3"/>
  <c r="I9" i="3" s="1"/>
  <c r="F21" i="3"/>
  <c r="I21" i="3" s="1"/>
  <c r="F19" i="3"/>
  <c r="I19" i="3" s="1"/>
  <c r="F17" i="3"/>
  <c r="I17" i="3" s="1"/>
  <c r="F10" i="3"/>
  <c r="I10" i="3" s="1"/>
  <c r="F12" i="3"/>
  <c r="I12" i="3" s="1"/>
  <c r="F3" i="3"/>
  <c r="I3" i="3" s="1"/>
  <c r="F23" i="3"/>
  <c r="I23" i="3" s="1"/>
  <c r="F22" i="3"/>
  <c r="I22" i="3" s="1"/>
  <c r="F5" i="3"/>
  <c r="I5" i="3" s="1"/>
  <c r="F15" i="3"/>
  <c r="I15" i="3" s="1"/>
  <c r="F18" i="3"/>
  <c r="I18" i="3" s="1"/>
  <c r="F6" i="3"/>
  <c r="I6" i="3" s="1"/>
  <c r="F7" i="3"/>
  <c r="I7" i="3" s="1"/>
  <c r="F14" i="3"/>
  <c r="I14" i="3" s="1"/>
  <c r="F8" i="3"/>
  <c r="I8" i="3" s="1"/>
  <c r="F16" i="3"/>
  <c r="I16" i="3" s="1"/>
  <c r="F13" i="3"/>
  <c r="I13" i="3" s="1"/>
  <c r="F18" i="4"/>
  <c r="I18" i="4" s="1"/>
  <c r="F5" i="4"/>
  <c r="I5" i="4" s="1"/>
  <c r="F15" i="4"/>
  <c r="I15" i="4" s="1"/>
  <c r="F4" i="4"/>
  <c r="I4" i="4" s="1"/>
  <c r="F20" i="4"/>
  <c r="I20" i="4" s="1"/>
  <c r="F19" i="4"/>
  <c r="I19" i="4" s="1"/>
  <c r="F9" i="4"/>
  <c r="I9" i="4" s="1"/>
  <c r="F14" i="4"/>
  <c r="I14" i="4" s="1"/>
  <c r="F11" i="4"/>
  <c r="I11" i="4" s="1"/>
  <c r="F8" i="4"/>
  <c r="I8" i="4" s="1"/>
  <c r="F13" i="4"/>
  <c r="I13" i="4" s="1"/>
  <c r="F16" i="4"/>
  <c r="I16" i="4" s="1"/>
  <c r="F17" i="4"/>
  <c r="I17" i="4" s="1"/>
  <c r="F10" i="4"/>
  <c r="I10" i="4" s="1"/>
  <c r="F6" i="4"/>
  <c r="I6" i="4" s="1"/>
  <c r="F12" i="4"/>
  <c r="I12" i="4" s="1"/>
  <c r="F3" i="4"/>
  <c r="I3" i="4" s="1"/>
  <c r="F7" i="4"/>
  <c r="I7" i="4" s="1"/>
  <c r="F10" i="2"/>
  <c r="I10" i="2" s="1"/>
  <c r="F9" i="2"/>
  <c r="I9" i="2" s="1"/>
  <c r="F22" i="2"/>
  <c r="I22" i="2" s="1"/>
  <c r="F19" i="2"/>
  <c r="I19" i="2" s="1"/>
  <c r="F21" i="2"/>
  <c r="I21" i="2" s="1"/>
  <c r="F17" i="2"/>
  <c r="I17" i="2" s="1"/>
  <c r="F6" i="2"/>
  <c r="I6" i="2" s="1"/>
  <c r="F23" i="2"/>
  <c r="I23" i="2" s="1"/>
  <c r="F14" i="2"/>
  <c r="I14" i="2" s="1"/>
  <c r="F25" i="2"/>
  <c r="I25" i="2" s="1"/>
  <c r="F8" i="2"/>
  <c r="I8" i="2" s="1"/>
  <c r="F5" i="2"/>
  <c r="I5" i="2" s="1"/>
  <c r="F12" i="2"/>
  <c r="I12" i="2" s="1"/>
  <c r="F20" i="2"/>
  <c r="I20" i="2" s="1"/>
  <c r="F26" i="2"/>
  <c r="I26" i="2" s="1"/>
  <c r="F13" i="2"/>
  <c r="I13" i="2" s="1"/>
  <c r="F7" i="2"/>
  <c r="I7" i="2" s="1"/>
  <c r="F18" i="2"/>
  <c r="I18" i="2" s="1"/>
  <c r="F11" i="2"/>
  <c r="I11" i="2" s="1"/>
  <c r="F27" i="2"/>
  <c r="I27" i="2" s="1"/>
  <c r="F3" i="2"/>
  <c r="I3" i="2" s="1"/>
  <c r="J4" i="2" s="1"/>
  <c r="F24" i="2"/>
  <c r="I24" i="2" s="1"/>
  <c r="F15" i="2"/>
  <c r="I15" i="2" s="1"/>
  <c r="F16" i="2"/>
  <c r="I16" i="2" s="1"/>
  <c r="F49" i="1"/>
  <c r="H49" i="1"/>
  <c r="F26" i="1"/>
  <c r="H26" i="1"/>
  <c r="F25" i="1"/>
  <c r="H25" i="1"/>
  <c r="F40" i="1"/>
  <c r="H40" i="1"/>
  <c r="F38" i="1"/>
  <c r="H38" i="1"/>
  <c r="F24" i="1"/>
  <c r="H24" i="1"/>
  <c r="F46" i="1"/>
  <c r="H46" i="1"/>
  <c r="F44" i="1"/>
  <c r="H44" i="1"/>
  <c r="F42" i="1"/>
  <c r="H42" i="1"/>
  <c r="F45" i="1"/>
  <c r="H45" i="1"/>
  <c r="F48" i="1"/>
  <c r="H48" i="1"/>
  <c r="F47" i="1"/>
  <c r="H47" i="1"/>
  <c r="F28" i="1"/>
  <c r="H28" i="1"/>
  <c r="F31" i="1"/>
  <c r="H31" i="1"/>
  <c r="F54" i="1"/>
  <c r="H54" i="1"/>
  <c r="F53" i="1"/>
  <c r="H53" i="1"/>
  <c r="F52" i="1"/>
  <c r="H52" i="1"/>
  <c r="F6" i="1"/>
  <c r="H6" i="1"/>
  <c r="F55" i="1"/>
  <c r="H55" i="1"/>
  <c r="F19" i="1"/>
  <c r="H19" i="1"/>
  <c r="F18" i="1"/>
  <c r="H18" i="1"/>
  <c r="F7" i="1"/>
  <c r="H7" i="1"/>
  <c r="F14" i="1"/>
  <c r="H14" i="1"/>
  <c r="F15" i="1"/>
  <c r="H15" i="1"/>
  <c r="F9" i="1"/>
  <c r="H9" i="1"/>
  <c r="F37" i="1"/>
  <c r="H37" i="1"/>
  <c r="F39" i="1"/>
  <c r="H39" i="1"/>
  <c r="F51" i="1"/>
  <c r="H51" i="1"/>
  <c r="F50" i="1"/>
  <c r="H50" i="1"/>
  <c r="F13" i="1"/>
  <c r="H13" i="1"/>
  <c r="F17" i="1"/>
  <c r="H17" i="1"/>
  <c r="F11" i="1"/>
  <c r="H11" i="1"/>
  <c r="F36" i="1"/>
  <c r="H36" i="1"/>
  <c r="F34" i="1"/>
  <c r="H34" i="1"/>
  <c r="F35" i="1"/>
  <c r="H35" i="1"/>
  <c r="F23" i="1"/>
  <c r="H23" i="1"/>
  <c r="F21" i="1"/>
  <c r="H21" i="1"/>
  <c r="F20" i="1"/>
  <c r="H20" i="1"/>
  <c r="F32" i="1"/>
  <c r="H32" i="1"/>
  <c r="F33" i="1"/>
  <c r="H33" i="1"/>
  <c r="F8" i="1"/>
  <c r="H8" i="1"/>
  <c r="F10" i="1"/>
  <c r="H10" i="1"/>
  <c r="F22" i="1"/>
  <c r="H22" i="1"/>
  <c r="F4" i="1"/>
  <c r="H4" i="1"/>
  <c r="F16" i="1"/>
  <c r="H16" i="1"/>
  <c r="F56" i="1"/>
  <c r="H56" i="1"/>
  <c r="F3" i="1"/>
  <c r="H3" i="1"/>
  <c r="F29" i="1"/>
  <c r="H29" i="1"/>
  <c r="F30" i="1"/>
  <c r="H30" i="1"/>
  <c r="F27" i="1"/>
  <c r="H27" i="1"/>
  <c r="F12" i="1"/>
  <c r="H12" i="1"/>
  <c r="F5" i="1"/>
  <c r="H5" i="1"/>
  <c r="F41" i="1"/>
  <c r="H41" i="1"/>
  <c r="F43" i="1"/>
  <c r="H43" i="1"/>
  <c r="J12" i="4" l="1"/>
  <c r="J4" i="3"/>
  <c r="J11" i="3"/>
  <c r="J13" i="3"/>
  <c r="J16" i="4"/>
  <c r="J14" i="4"/>
  <c r="J18" i="4"/>
  <c r="J7" i="4"/>
  <c r="J10" i="4"/>
  <c r="J8" i="4"/>
  <c r="J19" i="4"/>
  <c r="J15" i="4"/>
  <c r="J3" i="4"/>
  <c r="J17" i="4"/>
  <c r="J11" i="4"/>
  <c r="J20" i="4"/>
  <c r="J5" i="4"/>
  <c r="J32" i="5"/>
  <c r="J18" i="5"/>
  <c r="J57" i="5"/>
  <c r="J37" i="5"/>
  <c r="J55" i="5"/>
  <c r="J4" i="5"/>
  <c r="J8" i="5"/>
  <c r="J9" i="5"/>
  <c r="J42" i="5"/>
  <c r="J62" i="5"/>
  <c r="J22" i="5"/>
  <c r="J54" i="5"/>
  <c r="J13" i="5"/>
  <c r="J23" i="5"/>
  <c r="J34" i="5"/>
  <c r="J44" i="5"/>
  <c r="J38" i="5"/>
  <c r="J40" i="5"/>
  <c r="J61" i="5"/>
  <c r="J48" i="5"/>
  <c r="J15" i="5"/>
  <c r="J25" i="5"/>
  <c r="J50" i="5"/>
  <c r="J14" i="5"/>
  <c r="J41" i="5"/>
  <c r="J59" i="5"/>
  <c r="J6" i="5"/>
  <c r="J31" i="5"/>
  <c r="J63" i="5"/>
  <c r="J26" i="5"/>
  <c r="J10" i="5"/>
  <c r="J29" i="5"/>
  <c r="J19" i="5"/>
  <c r="J28" i="5"/>
  <c r="J35" i="5"/>
  <c r="J52" i="5"/>
  <c r="J56" i="5"/>
  <c r="J45" i="5"/>
  <c r="J16" i="5"/>
  <c r="J3" i="5"/>
  <c r="J20" i="5"/>
  <c r="J49" i="5"/>
  <c r="J51" i="5"/>
  <c r="J21" i="5"/>
  <c r="J47" i="5"/>
  <c r="J64" i="5"/>
  <c r="J7" i="5"/>
  <c r="J53" i="5"/>
  <c r="J30" i="5"/>
  <c r="J39" i="5"/>
  <c r="J27" i="5"/>
  <c r="J65" i="5"/>
  <c r="J43" i="5"/>
  <c r="J58" i="5"/>
  <c r="J46" i="5"/>
  <c r="J24" i="5"/>
  <c r="J11" i="5"/>
  <c r="J33" i="5"/>
  <c r="J17" i="5"/>
  <c r="J5" i="5"/>
  <c r="J60" i="5"/>
  <c r="J12" i="5"/>
  <c r="J36" i="5"/>
  <c r="J11" i="2"/>
  <c r="J26" i="2"/>
  <c r="J8" i="2"/>
  <c r="J6" i="2"/>
  <c r="J22" i="2"/>
  <c r="J18" i="2"/>
  <c r="J25" i="2"/>
  <c r="J23" i="2"/>
  <c r="J3" i="2"/>
  <c r="J12" i="2"/>
  <c r="J14" i="2"/>
  <c r="J21" i="2"/>
  <c r="J10" i="2"/>
  <c r="J24" i="2"/>
  <c r="J20" i="2"/>
  <c r="J9" i="2"/>
  <c r="J7" i="2"/>
  <c r="J16" i="2"/>
  <c r="J27" i="2"/>
  <c r="J13" i="2"/>
  <c r="J15" i="2"/>
  <c r="J5" i="2"/>
  <c r="J19" i="2"/>
  <c r="J17" i="2"/>
  <c r="J6" i="4"/>
  <c r="J4" i="4"/>
  <c r="J9" i="4"/>
  <c r="J13" i="4"/>
  <c r="J7" i="3"/>
  <c r="J5" i="3"/>
  <c r="J21" i="3"/>
  <c r="J16" i="3"/>
  <c r="J6" i="3"/>
  <c r="J22" i="3"/>
  <c r="J10" i="3"/>
  <c r="J9" i="3"/>
  <c r="J3" i="3"/>
  <c r="J8" i="3"/>
  <c r="J18" i="3"/>
  <c r="J23" i="3"/>
  <c r="J17" i="3"/>
  <c r="J20" i="3"/>
  <c r="J19" i="3"/>
  <c r="J12" i="3"/>
  <c r="J15" i="3"/>
  <c r="J14" i="3"/>
</calcChain>
</file>

<file path=xl/sharedStrings.xml><?xml version="1.0" encoding="utf-8"?>
<sst xmlns="http://schemas.openxmlformats.org/spreadsheetml/2006/main" count="476" uniqueCount="190">
  <si>
    <t>St. č.</t>
  </si>
  <si>
    <t>Jméno</t>
  </si>
  <si>
    <t>Start</t>
  </si>
  <si>
    <t>Cíl</t>
  </si>
  <si>
    <t>Čas běh</t>
  </si>
  <si>
    <t>Celkem</t>
  </si>
  <si>
    <t>Pořadí</t>
  </si>
  <si>
    <t>Trestné min.</t>
  </si>
  <si>
    <t>Šaman</t>
  </si>
  <si>
    <t>1č</t>
  </si>
  <si>
    <t>Bára Ulčová</t>
  </si>
  <si>
    <t>2č</t>
  </si>
  <si>
    <t>Ž</t>
  </si>
  <si>
    <t>Martina Salayová</t>
  </si>
  <si>
    <t>3č</t>
  </si>
  <si>
    <t>4č</t>
  </si>
  <si>
    <t>Petr Placek</t>
  </si>
  <si>
    <t>M</t>
  </si>
  <si>
    <t>Miloš Satrapa</t>
  </si>
  <si>
    <t>5č</t>
  </si>
  <si>
    <t>Tomáš Matějka</t>
  </si>
  <si>
    <t>8č</t>
  </si>
  <si>
    <t>Hana Smetáková</t>
  </si>
  <si>
    <t>9č</t>
  </si>
  <si>
    <t>Jana Fajtová</t>
  </si>
  <si>
    <t>7č</t>
  </si>
  <si>
    <t>10č</t>
  </si>
  <si>
    <t>Karel Glöckner</t>
  </si>
  <si>
    <t>11č</t>
  </si>
  <si>
    <t>Lubomíra Hrdonková</t>
  </si>
  <si>
    <t>12č</t>
  </si>
  <si>
    <t>Daniel Mrkvan</t>
  </si>
  <si>
    <t>13č</t>
  </si>
  <si>
    <t>Lucie Satrapová</t>
  </si>
  <si>
    <t>14č</t>
  </si>
  <si>
    <t>Lukáš Satrapa</t>
  </si>
  <si>
    <t>15č</t>
  </si>
  <si>
    <t>Miloš Satrapa (ST)</t>
  </si>
  <si>
    <t>16č</t>
  </si>
  <si>
    <t>Jiří Martínek</t>
  </si>
  <si>
    <t>17č</t>
  </si>
  <si>
    <t>Lucie Martínková</t>
  </si>
  <si>
    <t>18č</t>
  </si>
  <si>
    <t>Eliška Chadimová</t>
  </si>
  <si>
    <t>19č</t>
  </si>
  <si>
    <t>Kamila Fialová</t>
  </si>
  <si>
    <t>20č</t>
  </si>
  <si>
    <t>Míra Vrabec</t>
  </si>
  <si>
    <t>21č</t>
  </si>
  <si>
    <t>22č</t>
  </si>
  <si>
    <t>Hanka Podzimková</t>
  </si>
  <si>
    <t>23č</t>
  </si>
  <si>
    <t>Martina Procházková</t>
  </si>
  <si>
    <t>24č</t>
  </si>
  <si>
    <t>Jana z Bolky</t>
  </si>
  <si>
    <t>25č</t>
  </si>
  <si>
    <t>Klára Becková</t>
  </si>
  <si>
    <t>26č</t>
  </si>
  <si>
    <t>27č</t>
  </si>
  <si>
    <t>Jana Henzlová</t>
  </si>
  <si>
    <t>28č</t>
  </si>
  <si>
    <t>Hana Vlášková</t>
  </si>
  <si>
    <t>Jiří Košař</t>
  </si>
  <si>
    <t>Radek Pavlina</t>
  </si>
  <si>
    <t>6č</t>
  </si>
  <si>
    <t>Jana Zámečníková</t>
  </si>
  <si>
    <t>Blanka Krupičková</t>
  </si>
  <si>
    <t>Jan Krupička</t>
  </si>
  <si>
    <t>30č</t>
  </si>
  <si>
    <t>29č</t>
  </si>
  <si>
    <t>Juky</t>
  </si>
  <si>
    <t>31č</t>
  </si>
  <si>
    <t>Pavel Chmelíř</t>
  </si>
  <si>
    <t>32č</t>
  </si>
  <si>
    <t>33č</t>
  </si>
  <si>
    <t>Petr Matoušek</t>
  </si>
  <si>
    <t>34č</t>
  </si>
  <si>
    <t>Petra Pivcová</t>
  </si>
  <si>
    <t>35č</t>
  </si>
  <si>
    <t>Petr Bolina</t>
  </si>
  <si>
    <t>Rudolf Rybníček</t>
  </si>
  <si>
    <t>36č</t>
  </si>
  <si>
    <t>David Strnad</t>
  </si>
  <si>
    <t>37č</t>
  </si>
  <si>
    <t>38č</t>
  </si>
  <si>
    <t>Dan Pavlina</t>
  </si>
  <si>
    <t>39č</t>
  </si>
  <si>
    <t>David Novotný</t>
  </si>
  <si>
    <t>Ondřej Kuba</t>
  </si>
  <si>
    <t>40č</t>
  </si>
  <si>
    <t>Soňa Smrčková</t>
  </si>
  <si>
    <t>41č</t>
  </si>
  <si>
    <t>42č</t>
  </si>
  <si>
    <t>43č</t>
  </si>
  <si>
    <t>Jitka Gordonová</t>
  </si>
  <si>
    <t>Tomáš Gordon</t>
  </si>
  <si>
    <t>Adam Gordon</t>
  </si>
  <si>
    <t>Miroslav Zmek</t>
  </si>
  <si>
    <t>Klára Novotná</t>
  </si>
  <si>
    <t>44č</t>
  </si>
  <si>
    <t>45č</t>
  </si>
  <si>
    <t>Jiří Novák</t>
  </si>
  <si>
    <t>48č</t>
  </si>
  <si>
    <t>49č</t>
  </si>
  <si>
    <t>Jana Nováková</t>
  </si>
  <si>
    <t>Ladislav Bartoš</t>
  </si>
  <si>
    <t>Henrich Bartek</t>
  </si>
  <si>
    <t>47č</t>
  </si>
  <si>
    <t>Klára Lamplotová</t>
  </si>
  <si>
    <t>Hanka Matějková</t>
  </si>
  <si>
    <t>50č</t>
  </si>
  <si>
    <t>100če</t>
  </si>
  <si>
    <t>Yvona Marvalová</t>
  </si>
  <si>
    <t>93če</t>
  </si>
  <si>
    <t>Kamila Marvalová</t>
  </si>
  <si>
    <t>80če</t>
  </si>
  <si>
    <t>Ludmila Himlová</t>
  </si>
  <si>
    <t>82če</t>
  </si>
  <si>
    <t>Andrea Kochová</t>
  </si>
  <si>
    <t>Veronika Málková</t>
  </si>
  <si>
    <t>46č</t>
  </si>
  <si>
    <t>VALSKÝ KLÁTILÁK 9. 9. 2017 - všichni dospěláci</t>
  </si>
  <si>
    <t>D</t>
  </si>
  <si>
    <t>VALSKÝ KLÁTILÁK 9. 9. 2017 - úplně všichni dohromady</t>
  </si>
  <si>
    <t>Fajtová Jana</t>
  </si>
  <si>
    <t>Lucie Rybníčková</t>
  </si>
  <si>
    <t>Eliška Polánková</t>
  </si>
  <si>
    <t>Vašík Roll</t>
  </si>
  <si>
    <t>Kenny</t>
  </si>
  <si>
    <t>Becková Klára</t>
  </si>
  <si>
    <t>Košař Jiří</t>
  </si>
  <si>
    <t>Becková Markéta</t>
  </si>
  <si>
    <t>Běhálková Dagmar</t>
  </si>
  <si>
    <t>Dvořák Josef</t>
  </si>
  <si>
    <t>Rybníček Rudolf</t>
  </si>
  <si>
    <t>Benešová Kristýna</t>
  </si>
  <si>
    <t>Michaela Svobodová</t>
  </si>
  <si>
    <t>Kuba Schneider</t>
  </si>
  <si>
    <t>Matěj Schneider</t>
  </si>
  <si>
    <t>Deniel Šibor</t>
  </si>
  <si>
    <t>Daniel Ota</t>
  </si>
  <si>
    <t>Barbora Plachová</t>
  </si>
  <si>
    <t>Kateřina Šályová</t>
  </si>
  <si>
    <t>Anička Anatolíková</t>
  </si>
  <si>
    <t>Natálie Laffarová</t>
  </si>
  <si>
    <t>Žaneta Martínková</t>
  </si>
  <si>
    <t>Jindřich Martínek</t>
  </si>
  <si>
    <t>Kristián Bém</t>
  </si>
  <si>
    <t>Šamánek Tomík</t>
  </si>
  <si>
    <t>Laura Sejáková</t>
  </si>
  <si>
    <t>Matýjáš Stránský</t>
  </si>
  <si>
    <t>Kristýnka Nováková</t>
  </si>
  <si>
    <t>Lassie (štěně)</t>
  </si>
  <si>
    <t>Amálka Matějků</t>
  </si>
  <si>
    <t>Schneider Martin</t>
  </si>
  <si>
    <t>Květoň Luděk</t>
  </si>
  <si>
    <t>Štefec Michal</t>
  </si>
  <si>
    <t>Martínek Jiří</t>
  </si>
  <si>
    <t>Fait Adam</t>
  </si>
  <si>
    <t>Matouš</t>
  </si>
  <si>
    <t>Thon Michal</t>
  </si>
  <si>
    <t>Juky (Čuník)</t>
  </si>
  <si>
    <t>Mrkvan Daniel</t>
  </si>
  <si>
    <t>Satrapa Miloš</t>
  </si>
  <si>
    <t>Sýkora Petr</t>
  </si>
  <si>
    <t>Novák Jiří</t>
  </si>
  <si>
    <t>Matějka Tomáš</t>
  </si>
  <si>
    <t>Bartoš Ladislav</t>
  </si>
  <si>
    <t>Gordon Jiří</t>
  </si>
  <si>
    <t>Chmelíř Pavel</t>
  </si>
  <si>
    <t>Štefcová Petra</t>
  </si>
  <si>
    <t>Martínková Lucie</t>
  </si>
  <si>
    <t>Smetáková Hanka</t>
  </si>
  <si>
    <t>Halasová Petra</t>
  </si>
  <si>
    <t>Drašnarová Zuzana</t>
  </si>
  <si>
    <t>Sejáková Natálie</t>
  </si>
  <si>
    <t>Barborka Šamanová</t>
  </si>
  <si>
    <t>Éliška</t>
  </si>
  <si>
    <t>Hrabčová Lucka</t>
  </si>
  <si>
    <t>Matějků Hanka</t>
  </si>
  <si>
    <t>Málková Veronika</t>
  </si>
  <si>
    <t>Fialová Kamila</t>
  </si>
  <si>
    <t>Salayová Martina</t>
  </si>
  <si>
    <t>Matyjáš Stránský</t>
  </si>
  <si>
    <t>Pořadí
jen běh</t>
  </si>
  <si>
    <t>Pořadí
absolutně</t>
  </si>
  <si>
    <t>VALSKÝ KLÁTILÁK 31. srpna 2019 - úplně všichni dohromady</t>
  </si>
  <si>
    <t>VALSKÝ KLÁTILÁK 31. srpna 2019 - JUNIOŘI</t>
  </si>
  <si>
    <t>VALSKÝ KLÁTILÁK 31. srpna 2019 - dospěláci ženy</t>
  </si>
  <si>
    <t>VALSKÝ KLÁTILÁK 31. srpna 2019 - dospěláci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</si>
</sst>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2"/>
      <color indexed="8"/>
      <name val="Calibri"/>
      <family val="2"/>
      <charset val="238"/>
    </font>
    <font>
      <sz val="16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</font>
    <font>
      <sz val="16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3" borderId="5" xfId="0" applyFont="1" applyFill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164" fontId="6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7" fillId="0" borderId="0" xfId="0" applyFont="1"/>
    <xf numFmtId="0" fontId="5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0" fontId="0" fillId="0" borderId="0" xfId="0" applyNumberFormat="1"/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6" fillId="0" borderId="1" xfId="0" applyNumberFormat="1" applyFont="1" applyBorder="1"/>
    <xf numFmtId="0" fontId="6" fillId="0" borderId="9" xfId="0" applyFont="1" applyBorder="1"/>
    <xf numFmtId="165" fontId="6" fillId="0" borderId="9" xfId="0" applyNumberFormat="1" applyFont="1" applyBorder="1"/>
    <xf numFmtId="165" fontId="3" fillId="2" borderId="9" xfId="0" applyNumberFormat="1" applyFont="1" applyFill="1" applyBorder="1"/>
    <xf numFmtId="164" fontId="3" fillId="2" borderId="9" xfId="0" applyNumberFormat="1" applyFont="1" applyFill="1" applyBorder="1"/>
    <xf numFmtId="0" fontId="6" fillId="0" borderId="10" xfId="0" applyFont="1" applyBorder="1"/>
    <xf numFmtId="0" fontId="6" fillId="5" borderId="11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165" fontId="6" fillId="0" borderId="13" xfId="0" applyNumberFormat="1" applyFont="1" applyBorder="1"/>
    <xf numFmtId="165" fontId="3" fillId="2" borderId="13" xfId="0" applyNumberFormat="1" applyFont="1" applyFill="1" applyBorder="1"/>
    <xf numFmtId="164" fontId="3" fillId="2" borderId="13" xfId="0" applyNumberFormat="1" applyFont="1" applyFill="1" applyBorder="1"/>
    <xf numFmtId="0" fontId="6" fillId="5" borderId="14" xfId="0" applyFont="1" applyFill="1" applyBorder="1" applyAlignment="1">
      <alignment horizontal="center"/>
    </xf>
    <xf numFmtId="0" fontId="6" fillId="0" borderId="15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165" fontId="3" fillId="0" borderId="13" xfId="0" applyNumberFormat="1" applyFont="1" applyBorder="1"/>
    <xf numFmtId="165" fontId="3" fillId="9" borderId="1" xfId="0" applyNumberFormat="1" applyFont="1" applyFill="1" applyBorder="1"/>
    <xf numFmtId="165" fontId="3" fillId="9" borderId="13" xfId="0" applyNumberFormat="1" applyFont="1" applyFill="1" applyBorder="1"/>
    <xf numFmtId="0" fontId="3" fillId="10" borderId="10" xfId="0" applyFont="1" applyFill="1" applyBorder="1"/>
    <xf numFmtId="0" fontId="3" fillId="10" borderId="1" xfId="0" applyFont="1" applyFill="1" applyBorder="1"/>
    <xf numFmtId="165" fontId="3" fillId="10" borderId="1" xfId="0" applyNumberFormat="1" applyFont="1" applyFill="1" applyBorder="1"/>
    <xf numFmtId="0" fontId="6" fillId="9" borderId="1" xfId="0" applyFont="1" applyFill="1" applyBorder="1"/>
    <xf numFmtId="165" fontId="6" fillId="9" borderId="1" xfId="0" applyNumberFormat="1" applyFont="1" applyFill="1" applyBorder="1"/>
    <xf numFmtId="0" fontId="3" fillId="10" borderId="15" xfId="0" applyFont="1" applyFill="1" applyBorder="1"/>
    <xf numFmtId="0" fontId="6" fillId="9" borderId="10" xfId="0" applyFont="1" applyFill="1" applyBorder="1"/>
    <xf numFmtId="0" fontId="6" fillId="9" borderId="12" xfId="0" applyFont="1" applyFill="1" applyBorder="1"/>
    <xf numFmtId="0" fontId="3" fillId="10" borderId="9" xfId="0" applyFont="1" applyFill="1" applyBorder="1"/>
    <xf numFmtId="0" fontId="6" fillId="9" borderId="13" xfId="0" applyFont="1" applyFill="1" applyBorder="1"/>
    <xf numFmtId="165" fontId="3" fillId="10" borderId="9" xfId="0" applyNumberFormat="1" applyFont="1" applyFill="1" applyBorder="1"/>
    <xf numFmtId="165" fontId="6" fillId="9" borderId="13" xfId="0" applyNumberFormat="1" applyFont="1" applyFill="1" applyBorder="1"/>
    <xf numFmtId="165" fontId="3" fillId="0" borderId="9" xfId="0" applyNumberFormat="1" applyFont="1" applyBorder="1"/>
    <xf numFmtId="0" fontId="5" fillId="0" borderId="1" xfId="0" applyFont="1" applyBorder="1"/>
    <xf numFmtId="0" fontId="5" fillId="0" borderId="9" xfId="0" applyFont="1" applyBorder="1"/>
    <xf numFmtId="0" fontId="4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view="pageBreakPreview" zoomScaleNormal="70" workbookViewId="0">
      <pane ySplit="2" topLeftCell="A3" activePane="bottomLeft" state="frozen"/>
      <selection pane="bottomLeft" activeCell="D74" sqref="D74:D75"/>
    </sheetView>
  </sheetViews>
  <sheetFormatPr defaultRowHeight="15.6" x14ac:dyDescent="0.3"/>
  <cols>
    <col min="1" max="1" width="7.33203125" style="1" customWidth="1"/>
    <col min="2" max="2" width="30.6640625" style="1" customWidth="1"/>
    <col min="3" max="3" width="6.6640625" style="1" customWidth="1"/>
    <col min="4" max="9" width="15.6640625" customWidth="1"/>
  </cols>
  <sheetData>
    <row r="1" spans="1:9" ht="30.6" thickBot="1" x14ac:dyDescent="0.55000000000000004">
      <c r="A1" s="54" t="s">
        <v>123</v>
      </c>
      <c r="B1" s="54"/>
      <c r="C1" s="54"/>
      <c r="D1" s="54"/>
      <c r="E1" s="54"/>
      <c r="F1" s="54"/>
      <c r="G1" s="54"/>
      <c r="H1" s="54"/>
      <c r="I1" s="54"/>
    </row>
    <row r="2" spans="1:9" ht="20.399999999999999" x14ac:dyDescent="0.35">
      <c r="A2" s="3" t="s">
        <v>0</v>
      </c>
      <c r="B2" s="4" t="s">
        <v>1</v>
      </c>
      <c r="C2" s="4"/>
      <c r="D2" s="4" t="s">
        <v>2</v>
      </c>
      <c r="E2" s="4" t="s">
        <v>3</v>
      </c>
      <c r="F2" s="4" t="s">
        <v>4</v>
      </c>
      <c r="G2" s="4" t="s">
        <v>7</v>
      </c>
      <c r="H2" s="5" t="s">
        <v>5</v>
      </c>
      <c r="I2" s="14" t="s">
        <v>6</v>
      </c>
    </row>
    <row r="3" spans="1:9" ht="21" x14ac:dyDescent="0.4">
      <c r="A3" s="9"/>
      <c r="B3" s="9"/>
      <c r="C3" s="9"/>
      <c r="D3" s="10"/>
      <c r="E3" s="10"/>
      <c r="F3" s="11"/>
      <c r="G3" s="10"/>
      <c r="H3" s="11"/>
      <c r="I3" s="15"/>
    </row>
    <row r="4" spans="1:9" ht="21" x14ac:dyDescent="0.4">
      <c r="A4" s="9"/>
      <c r="B4" s="9"/>
      <c r="C4" s="9"/>
      <c r="D4" s="10"/>
      <c r="E4" s="10"/>
      <c r="F4" s="11"/>
      <c r="G4" s="10"/>
      <c r="H4" s="11"/>
      <c r="I4" s="15"/>
    </row>
    <row r="5" spans="1:9" ht="21" x14ac:dyDescent="0.4">
      <c r="A5" s="9"/>
      <c r="B5" s="9"/>
      <c r="C5" s="9"/>
      <c r="D5" s="10"/>
      <c r="E5" s="10"/>
      <c r="F5" s="11"/>
      <c r="G5" s="10"/>
      <c r="H5" s="11"/>
      <c r="I5" s="15"/>
    </row>
    <row r="6" spans="1:9" ht="21" x14ac:dyDescent="0.4">
      <c r="A6" s="9"/>
      <c r="B6" s="9"/>
      <c r="C6" s="9"/>
      <c r="D6" s="10"/>
      <c r="E6" s="10"/>
      <c r="F6" s="11"/>
      <c r="G6" s="10"/>
      <c r="H6" s="11"/>
      <c r="I6" s="15"/>
    </row>
    <row r="7" spans="1:9" ht="21" x14ac:dyDescent="0.4">
      <c r="A7" s="9"/>
      <c r="B7" s="9"/>
      <c r="C7" s="9"/>
      <c r="D7" s="10"/>
      <c r="E7" s="10"/>
      <c r="F7" s="11"/>
      <c r="G7" s="10"/>
      <c r="H7" s="11"/>
      <c r="I7" s="15"/>
    </row>
    <row r="8" spans="1:9" ht="21" x14ac:dyDescent="0.4">
      <c r="A8" s="6"/>
      <c r="B8" s="6"/>
      <c r="C8" s="6"/>
      <c r="D8" s="7"/>
      <c r="E8" s="7"/>
      <c r="F8" s="2"/>
      <c r="G8" s="7"/>
      <c r="H8" s="2"/>
      <c r="I8" s="15"/>
    </row>
    <row r="9" spans="1:9" ht="21" x14ac:dyDescent="0.4">
      <c r="A9" s="6"/>
      <c r="B9" s="6"/>
      <c r="C9" s="6"/>
      <c r="D9" s="7"/>
      <c r="E9" s="7"/>
      <c r="F9" s="2"/>
      <c r="G9" s="7"/>
      <c r="H9" s="2"/>
      <c r="I9" s="15"/>
    </row>
    <row r="10" spans="1:9" ht="21" x14ac:dyDescent="0.4">
      <c r="A10" s="9"/>
      <c r="B10" s="9"/>
      <c r="C10" s="9"/>
      <c r="D10" s="10"/>
      <c r="E10" s="10"/>
      <c r="F10" s="11"/>
      <c r="G10" s="10"/>
      <c r="H10" s="11"/>
      <c r="I10" s="15"/>
    </row>
    <row r="11" spans="1:9" ht="21" x14ac:dyDescent="0.4">
      <c r="A11" s="6"/>
      <c r="B11" s="6"/>
      <c r="C11" s="6"/>
      <c r="D11" s="7"/>
      <c r="E11" s="7"/>
      <c r="F11" s="2"/>
      <c r="G11" s="7"/>
      <c r="H11" s="2"/>
      <c r="I11" s="15"/>
    </row>
    <row r="12" spans="1:9" ht="21" x14ac:dyDescent="0.4">
      <c r="A12" s="9"/>
      <c r="B12" s="9"/>
      <c r="C12" s="9"/>
      <c r="D12" s="10"/>
      <c r="E12" s="10"/>
      <c r="F12" s="11"/>
      <c r="G12" s="10"/>
      <c r="H12" s="11"/>
      <c r="I12" s="15"/>
    </row>
    <row r="13" spans="1:9" ht="21" x14ac:dyDescent="0.4">
      <c r="A13" s="9"/>
      <c r="B13" s="9"/>
      <c r="C13" s="9"/>
      <c r="D13" s="10"/>
      <c r="E13" s="10"/>
      <c r="F13" s="11"/>
      <c r="G13" s="10"/>
      <c r="H13" s="11"/>
      <c r="I13" s="15"/>
    </row>
    <row r="14" spans="1:9" ht="21" x14ac:dyDescent="0.4">
      <c r="A14" s="6"/>
      <c r="B14" s="6"/>
      <c r="C14" s="6"/>
      <c r="D14" s="7"/>
      <c r="E14" s="7"/>
      <c r="F14" s="2"/>
      <c r="G14" s="7"/>
      <c r="H14" s="2"/>
      <c r="I14" s="15"/>
    </row>
    <row r="15" spans="1:9" ht="21" x14ac:dyDescent="0.4">
      <c r="A15" s="6"/>
      <c r="B15" s="6"/>
      <c r="C15" s="6"/>
      <c r="D15" s="7"/>
      <c r="E15" s="7"/>
      <c r="F15" s="2"/>
      <c r="G15" s="7"/>
      <c r="H15" s="2"/>
      <c r="I15" s="15"/>
    </row>
    <row r="16" spans="1:9" ht="21" x14ac:dyDescent="0.4">
      <c r="A16" s="9"/>
      <c r="B16" s="9"/>
      <c r="C16" s="9"/>
      <c r="D16" s="10"/>
      <c r="E16" s="10"/>
      <c r="F16" s="11"/>
      <c r="G16" s="10"/>
      <c r="H16" s="11"/>
      <c r="I16" s="15"/>
    </row>
    <row r="17" spans="1:9" ht="21" x14ac:dyDescent="0.4">
      <c r="A17" s="9"/>
      <c r="B17" s="9"/>
      <c r="C17" s="9"/>
      <c r="D17" s="10"/>
      <c r="E17" s="10"/>
      <c r="F17" s="11"/>
      <c r="G17" s="10"/>
      <c r="H17" s="11"/>
      <c r="I17" s="15"/>
    </row>
    <row r="18" spans="1:9" ht="21" x14ac:dyDescent="0.4">
      <c r="A18" s="9"/>
      <c r="B18" s="9"/>
      <c r="C18" s="9"/>
      <c r="D18" s="10"/>
      <c r="E18" s="10"/>
      <c r="F18" s="11"/>
      <c r="G18" s="10"/>
      <c r="H18" s="11"/>
      <c r="I18" s="15"/>
    </row>
    <row r="19" spans="1:9" ht="21" x14ac:dyDescent="0.4">
      <c r="A19" s="9"/>
      <c r="B19" s="9"/>
      <c r="C19" s="9"/>
      <c r="D19" s="10"/>
      <c r="E19" s="10"/>
      <c r="F19" s="11"/>
      <c r="G19" s="10"/>
      <c r="H19" s="11"/>
      <c r="I19" s="15"/>
    </row>
    <row r="20" spans="1:9" ht="21" x14ac:dyDescent="0.4">
      <c r="A20" s="6"/>
      <c r="B20" s="6"/>
      <c r="C20" s="6"/>
      <c r="D20" s="7"/>
      <c r="E20" s="7"/>
      <c r="F20" s="2"/>
      <c r="G20" s="7"/>
      <c r="H20" s="2"/>
      <c r="I20" s="15"/>
    </row>
    <row r="21" spans="1:9" ht="21" x14ac:dyDescent="0.4">
      <c r="A21" s="9"/>
      <c r="B21" s="9"/>
      <c r="C21" s="9"/>
      <c r="D21" s="10"/>
      <c r="E21" s="10"/>
      <c r="F21" s="11"/>
      <c r="G21" s="10"/>
      <c r="H21" s="11"/>
      <c r="I21" s="15"/>
    </row>
    <row r="22" spans="1:9" ht="21" x14ac:dyDescent="0.4">
      <c r="A22" s="9"/>
      <c r="B22" s="9"/>
      <c r="C22" s="9"/>
      <c r="D22" s="10"/>
      <c r="E22" s="10"/>
      <c r="F22" s="11"/>
      <c r="G22" s="10"/>
      <c r="H22" s="11"/>
      <c r="I22" s="15"/>
    </row>
    <row r="23" spans="1:9" ht="21" x14ac:dyDescent="0.4">
      <c r="A23" s="9"/>
      <c r="B23" s="9"/>
      <c r="C23" s="9"/>
      <c r="D23" s="10"/>
      <c r="E23" s="10"/>
      <c r="F23" s="11"/>
      <c r="G23" s="10"/>
      <c r="H23" s="11"/>
      <c r="I23" s="15"/>
    </row>
    <row r="24" spans="1:9" ht="21" x14ac:dyDescent="0.4">
      <c r="A24" s="6"/>
      <c r="B24" s="6"/>
      <c r="C24" s="6"/>
      <c r="D24" s="7"/>
      <c r="E24" s="7"/>
      <c r="F24" s="2"/>
      <c r="G24" s="7"/>
      <c r="H24" s="2"/>
      <c r="I24" s="15"/>
    </row>
    <row r="25" spans="1:9" ht="21" x14ac:dyDescent="0.4">
      <c r="A25" s="6"/>
      <c r="B25" s="6"/>
      <c r="C25" s="6"/>
      <c r="D25" s="7"/>
      <c r="E25" s="7"/>
      <c r="F25" s="2"/>
      <c r="G25" s="7"/>
      <c r="H25" s="2"/>
      <c r="I25" s="15"/>
    </row>
    <row r="26" spans="1:9" ht="21" x14ac:dyDescent="0.4">
      <c r="A26" s="9"/>
      <c r="B26" s="9"/>
      <c r="C26" s="9"/>
      <c r="D26" s="10"/>
      <c r="E26" s="10"/>
      <c r="F26" s="11"/>
      <c r="G26" s="10"/>
      <c r="H26" s="11"/>
      <c r="I26" s="15"/>
    </row>
    <row r="27" spans="1:9" ht="21" x14ac:dyDescent="0.4">
      <c r="A27" s="6"/>
      <c r="B27" s="6"/>
      <c r="C27" s="6"/>
      <c r="D27" s="7"/>
      <c r="E27" s="7"/>
      <c r="F27" s="2"/>
      <c r="G27" s="7"/>
      <c r="H27" s="2"/>
      <c r="I27" s="15"/>
    </row>
    <row r="28" spans="1:9" ht="21" x14ac:dyDescent="0.4">
      <c r="A28" s="6"/>
      <c r="B28" s="6"/>
      <c r="C28" s="6"/>
      <c r="D28" s="7"/>
      <c r="E28" s="7"/>
      <c r="F28" s="2"/>
      <c r="G28" s="7"/>
      <c r="H28" s="2"/>
      <c r="I28" s="15"/>
    </row>
    <row r="29" spans="1:9" ht="21" x14ac:dyDescent="0.4">
      <c r="A29" s="6"/>
      <c r="B29" s="6"/>
      <c r="C29" s="6"/>
      <c r="D29" s="7"/>
      <c r="E29" s="7"/>
      <c r="F29" s="2"/>
      <c r="G29" s="7"/>
      <c r="H29" s="2"/>
      <c r="I29" s="15"/>
    </row>
    <row r="30" spans="1:9" ht="21" x14ac:dyDescent="0.4">
      <c r="A30" s="9"/>
      <c r="B30" s="9"/>
      <c r="C30" s="9"/>
      <c r="D30" s="10"/>
      <c r="E30" s="10"/>
      <c r="F30" s="11"/>
      <c r="G30" s="10"/>
      <c r="H30" s="11"/>
      <c r="I30" s="15"/>
    </row>
    <row r="31" spans="1:9" ht="21" x14ac:dyDescent="0.4">
      <c r="A31" s="9"/>
      <c r="B31" s="9"/>
      <c r="C31" s="9"/>
      <c r="D31" s="10"/>
      <c r="E31" s="10"/>
      <c r="F31" s="11"/>
      <c r="G31" s="10"/>
      <c r="H31" s="11"/>
      <c r="I31" s="15"/>
    </row>
    <row r="32" spans="1:9" ht="21" x14ac:dyDescent="0.4">
      <c r="A32" s="9"/>
      <c r="B32" s="9"/>
      <c r="C32" s="9"/>
      <c r="D32" s="10"/>
      <c r="E32" s="10"/>
      <c r="F32" s="11"/>
      <c r="G32" s="10"/>
      <c r="H32" s="11"/>
      <c r="I32" s="15"/>
    </row>
    <row r="33" spans="1:9" ht="21" x14ac:dyDescent="0.4">
      <c r="A33" s="9"/>
      <c r="B33" s="9"/>
      <c r="C33" s="9"/>
      <c r="D33" s="10"/>
      <c r="E33" s="10"/>
      <c r="F33" s="11"/>
      <c r="G33" s="10"/>
      <c r="H33" s="11"/>
      <c r="I33" s="15"/>
    </row>
    <row r="34" spans="1:9" ht="21" x14ac:dyDescent="0.4">
      <c r="A34" s="9"/>
      <c r="B34" s="9"/>
      <c r="C34" s="9"/>
      <c r="D34" s="10"/>
      <c r="E34" s="10"/>
      <c r="F34" s="11"/>
      <c r="G34" s="10"/>
      <c r="H34" s="11"/>
      <c r="I34" s="15"/>
    </row>
    <row r="35" spans="1:9" ht="21" x14ac:dyDescent="0.4">
      <c r="A35" s="9"/>
      <c r="B35" s="9"/>
      <c r="C35" s="9"/>
      <c r="D35" s="10"/>
      <c r="E35" s="10"/>
      <c r="F35" s="11"/>
      <c r="G35" s="10"/>
      <c r="H35" s="11"/>
      <c r="I35" s="15"/>
    </row>
    <row r="36" spans="1:9" ht="21" x14ac:dyDescent="0.4">
      <c r="A36" s="6"/>
      <c r="B36" s="6"/>
      <c r="C36" s="6"/>
      <c r="D36" s="7"/>
      <c r="E36" s="7"/>
      <c r="F36" s="2"/>
      <c r="G36" s="7"/>
      <c r="H36" s="2"/>
      <c r="I36" s="15"/>
    </row>
    <row r="37" spans="1:9" ht="21" x14ac:dyDescent="0.4">
      <c r="A37" s="6"/>
      <c r="B37" s="6"/>
      <c r="C37" s="6"/>
      <c r="D37" s="7"/>
      <c r="E37" s="7"/>
      <c r="F37" s="2"/>
      <c r="G37" s="7"/>
      <c r="H37" s="2"/>
      <c r="I37" s="15"/>
    </row>
    <row r="38" spans="1:9" ht="21" x14ac:dyDescent="0.4">
      <c r="A38" s="6"/>
      <c r="B38" s="6"/>
      <c r="C38" s="6"/>
      <c r="D38" s="7"/>
      <c r="E38" s="7"/>
      <c r="F38" s="2"/>
      <c r="G38" s="7"/>
      <c r="H38" s="2"/>
      <c r="I38" s="15"/>
    </row>
    <row r="39" spans="1:9" ht="21" x14ac:dyDescent="0.4">
      <c r="A39" s="6"/>
      <c r="B39" s="6"/>
      <c r="C39" s="6"/>
      <c r="D39" s="7"/>
      <c r="E39" s="7"/>
      <c r="F39" s="2"/>
      <c r="G39" s="7"/>
      <c r="H39" s="2"/>
      <c r="I39" s="15"/>
    </row>
    <row r="40" spans="1:9" ht="21" x14ac:dyDescent="0.4">
      <c r="A40" s="6"/>
      <c r="B40" s="6"/>
      <c r="C40" s="6"/>
      <c r="D40" s="7"/>
      <c r="E40" s="7"/>
      <c r="F40" s="2"/>
      <c r="G40" s="7"/>
      <c r="H40" s="2"/>
      <c r="I40" s="15"/>
    </row>
    <row r="41" spans="1:9" ht="21" x14ac:dyDescent="0.4">
      <c r="A41" s="9"/>
      <c r="B41" s="9"/>
      <c r="C41" s="9"/>
      <c r="D41" s="10"/>
      <c r="E41" s="10"/>
      <c r="F41" s="11"/>
      <c r="G41" s="10"/>
      <c r="H41" s="11"/>
      <c r="I41" s="15"/>
    </row>
    <row r="42" spans="1:9" ht="21" x14ac:dyDescent="0.4">
      <c r="A42" s="9"/>
      <c r="B42" s="9"/>
      <c r="C42" s="9"/>
      <c r="D42" s="10"/>
      <c r="E42" s="10"/>
      <c r="F42" s="11"/>
      <c r="G42" s="10"/>
      <c r="H42" s="11"/>
      <c r="I42" s="15"/>
    </row>
    <row r="43" spans="1:9" ht="21" x14ac:dyDescent="0.4">
      <c r="A43" s="9"/>
      <c r="B43" s="9"/>
      <c r="C43" s="9"/>
      <c r="D43" s="10"/>
      <c r="E43" s="10"/>
      <c r="F43" s="11"/>
      <c r="G43" s="10"/>
      <c r="H43" s="11"/>
      <c r="I43" s="15"/>
    </row>
    <row r="44" spans="1:9" ht="21" x14ac:dyDescent="0.4">
      <c r="A44" s="9"/>
      <c r="B44" s="9"/>
      <c r="C44" s="9"/>
      <c r="D44" s="10"/>
      <c r="E44" s="10"/>
      <c r="F44" s="11"/>
      <c r="G44" s="10"/>
      <c r="H44" s="11"/>
      <c r="I44" s="15"/>
    </row>
    <row r="45" spans="1:9" ht="21" x14ac:dyDescent="0.4">
      <c r="A45" s="9"/>
      <c r="B45" s="9"/>
      <c r="C45" s="9"/>
      <c r="D45" s="10"/>
      <c r="E45" s="10"/>
      <c r="F45" s="11"/>
      <c r="G45" s="10"/>
      <c r="H45" s="11"/>
      <c r="I45" s="15"/>
    </row>
    <row r="46" spans="1:9" ht="21" x14ac:dyDescent="0.4">
      <c r="A46" s="9"/>
      <c r="B46" s="9"/>
      <c r="C46" s="9"/>
      <c r="D46" s="10"/>
      <c r="E46" s="10"/>
      <c r="F46" s="11"/>
      <c r="G46" s="10"/>
      <c r="H46" s="11"/>
      <c r="I46" s="15"/>
    </row>
    <row r="47" spans="1:9" ht="21" x14ac:dyDescent="0.4">
      <c r="A47" s="9"/>
      <c r="B47" s="9"/>
      <c r="C47" s="9"/>
      <c r="D47" s="10"/>
      <c r="E47" s="10"/>
      <c r="F47" s="11"/>
      <c r="G47" s="10"/>
      <c r="H47" s="11"/>
      <c r="I47" s="15"/>
    </row>
    <row r="48" spans="1:9" ht="21" x14ac:dyDescent="0.4">
      <c r="A48" s="6"/>
      <c r="B48" s="6"/>
      <c r="C48" s="6"/>
      <c r="D48" s="7"/>
      <c r="E48" s="7"/>
      <c r="F48" s="2"/>
      <c r="G48" s="7"/>
      <c r="H48" s="2"/>
      <c r="I48" s="15"/>
    </row>
    <row r="49" spans="1:9" ht="21" x14ac:dyDescent="0.4">
      <c r="A49" s="9"/>
      <c r="B49" s="9"/>
      <c r="C49" s="9"/>
      <c r="D49" s="10"/>
      <c r="E49" s="10"/>
      <c r="F49" s="11"/>
      <c r="G49" s="10"/>
      <c r="H49" s="11"/>
      <c r="I49" s="15"/>
    </row>
    <row r="50" spans="1:9" ht="21" x14ac:dyDescent="0.4">
      <c r="A50" s="9"/>
      <c r="B50" s="9"/>
      <c r="C50" s="9"/>
      <c r="D50" s="10"/>
      <c r="E50" s="10"/>
      <c r="F50" s="11"/>
      <c r="G50" s="10"/>
      <c r="H50" s="11"/>
      <c r="I50" s="15"/>
    </row>
    <row r="51" spans="1:9" ht="21" x14ac:dyDescent="0.4">
      <c r="A51" s="9"/>
      <c r="B51" s="9"/>
      <c r="C51" s="9"/>
      <c r="D51" s="10"/>
      <c r="E51" s="10"/>
      <c r="F51" s="11"/>
      <c r="G51" s="10"/>
      <c r="H51" s="11"/>
      <c r="I51" s="15"/>
    </row>
    <row r="52" spans="1:9" ht="21" x14ac:dyDescent="0.4">
      <c r="A52" s="9"/>
      <c r="B52" s="9"/>
      <c r="C52" s="9"/>
      <c r="D52" s="10"/>
      <c r="E52" s="10"/>
      <c r="F52" s="11"/>
      <c r="G52" s="10"/>
      <c r="H52" s="11"/>
      <c r="I52" s="15"/>
    </row>
    <row r="53" spans="1:9" ht="21" x14ac:dyDescent="0.4">
      <c r="A53" s="9"/>
      <c r="B53" s="9"/>
      <c r="C53" s="9"/>
      <c r="D53" s="10"/>
      <c r="E53" s="10"/>
      <c r="F53" s="11"/>
      <c r="G53" s="10"/>
      <c r="H53" s="11"/>
      <c r="I53" s="15"/>
    </row>
    <row r="54" spans="1:9" ht="21" x14ac:dyDescent="0.4">
      <c r="A54" s="9"/>
      <c r="B54" s="9"/>
      <c r="C54" s="9"/>
      <c r="D54" s="10"/>
      <c r="E54" s="10"/>
      <c r="F54" s="11"/>
      <c r="G54" s="10"/>
      <c r="H54" s="11"/>
      <c r="I54" s="15"/>
    </row>
    <row r="55" spans="1:9" ht="21" x14ac:dyDescent="0.4">
      <c r="A55" s="9"/>
      <c r="B55" s="9"/>
      <c r="C55" s="9"/>
      <c r="D55" s="10"/>
      <c r="E55" s="10"/>
      <c r="F55" s="11"/>
      <c r="G55" s="10"/>
      <c r="H55" s="11"/>
      <c r="I55" s="15"/>
    </row>
    <row r="56" spans="1:9" ht="21" x14ac:dyDescent="0.4">
      <c r="A56" s="6"/>
      <c r="B56" s="6"/>
      <c r="C56" s="6"/>
      <c r="D56" s="7"/>
      <c r="E56" s="7"/>
      <c r="F56" s="2"/>
      <c r="G56" s="7"/>
      <c r="H56" s="2"/>
      <c r="I56" s="15"/>
    </row>
    <row r="57" spans="1:9" ht="21" x14ac:dyDescent="0.4">
      <c r="A57" s="6"/>
      <c r="B57" s="6"/>
      <c r="C57" s="6"/>
      <c r="D57" s="7"/>
      <c r="E57" s="7"/>
      <c r="F57" s="2"/>
      <c r="G57" s="7"/>
      <c r="H57" s="2"/>
      <c r="I57" s="15"/>
    </row>
    <row r="58" spans="1:9" ht="21" x14ac:dyDescent="0.4">
      <c r="A58" s="6"/>
      <c r="B58" s="6"/>
      <c r="C58" s="6"/>
      <c r="D58" s="7"/>
      <c r="E58" s="7"/>
      <c r="F58" s="2"/>
      <c r="G58" s="7"/>
      <c r="H58" s="2"/>
      <c r="I58" s="15"/>
    </row>
    <row r="59" spans="1:9" ht="21" x14ac:dyDescent="0.4">
      <c r="A59" s="6"/>
      <c r="B59" s="6"/>
      <c r="C59" s="6"/>
      <c r="D59" s="7"/>
      <c r="E59" s="7"/>
      <c r="F59" s="2"/>
      <c r="G59" s="7"/>
      <c r="H59" s="2"/>
      <c r="I59" s="15"/>
    </row>
    <row r="60" spans="1:9" ht="21" x14ac:dyDescent="0.4">
      <c r="A60" s="6"/>
      <c r="B60" s="6"/>
      <c r="C60" s="6"/>
      <c r="D60" s="7"/>
      <c r="E60" s="7"/>
      <c r="F60" s="2"/>
      <c r="G60" s="7"/>
      <c r="H60" s="2"/>
      <c r="I60" s="15"/>
    </row>
    <row r="61" spans="1:9" ht="21" x14ac:dyDescent="0.4">
      <c r="A61" s="6"/>
      <c r="B61" s="6"/>
      <c r="C61" s="6"/>
      <c r="D61" s="7"/>
      <c r="E61" s="7"/>
      <c r="F61" s="2"/>
      <c r="G61" s="7"/>
      <c r="H61" s="2"/>
      <c r="I61" s="15"/>
    </row>
    <row r="62" spans="1:9" ht="21" x14ac:dyDescent="0.4">
      <c r="A62" s="6"/>
      <c r="B62" s="6"/>
      <c r="C62" s="6"/>
      <c r="D62" s="7"/>
      <c r="E62" s="7"/>
      <c r="F62" s="2"/>
      <c r="G62" s="7"/>
      <c r="H62" s="2"/>
      <c r="I62" s="15"/>
    </row>
    <row r="63" spans="1:9" ht="21" x14ac:dyDescent="0.4">
      <c r="A63" s="9"/>
      <c r="B63" s="9"/>
      <c r="C63" s="9"/>
      <c r="D63" s="10"/>
      <c r="E63" s="10"/>
      <c r="F63" s="11"/>
      <c r="G63" s="10"/>
      <c r="H63" s="11"/>
      <c r="I63" s="15"/>
    </row>
    <row r="64" spans="1:9" ht="21" x14ac:dyDescent="0.4">
      <c r="A64" s="9"/>
      <c r="B64" s="9"/>
      <c r="C64" s="9"/>
      <c r="D64" s="10"/>
      <c r="E64" s="10"/>
      <c r="F64" s="11"/>
      <c r="G64" s="10"/>
      <c r="H64" s="11"/>
      <c r="I64" s="15"/>
    </row>
    <row r="65" spans="1:9" ht="21" x14ac:dyDescent="0.4">
      <c r="A65" s="9"/>
      <c r="B65" s="9"/>
      <c r="C65" s="9"/>
      <c r="D65" s="10"/>
      <c r="E65" s="10"/>
      <c r="F65" s="11"/>
      <c r="G65" s="10"/>
      <c r="H65" s="11"/>
      <c r="I65" s="15"/>
    </row>
    <row r="66" spans="1:9" ht="21" x14ac:dyDescent="0.4">
      <c r="A66" s="9"/>
      <c r="B66" s="9"/>
      <c r="C66" s="9"/>
      <c r="D66" s="10"/>
      <c r="E66" s="10"/>
      <c r="F66" s="11"/>
      <c r="G66" s="10"/>
      <c r="H66" s="11"/>
      <c r="I66" s="15"/>
    </row>
    <row r="67" spans="1:9" ht="21" x14ac:dyDescent="0.4">
      <c r="A67" s="9"/>
      <c r="B67" s="9"/>
      <c r="C67" s="9"/>
      <c r="D67" s="10"/>
      <c r="E67" s="10"/>
      <c r="F67" s="11"/>
      <c r="G67" s="10"/>
      <c r="H67" s="11"/>
      <c r="I67" s="15"/>
    </row>
    <row r="68" spans="1:9" ht="21" x14ac:dyDescent="0.4">
      <c r="A68" s="9"/>
      <c r="B68" s="9"/>
      <c r="C68" s="9"/>
      <c r="D68" s="10"/>
      <c r="E68" s="10"/>
      <c r="F68" s="11"/>
      <c r="G68" s="10"/>
      <c r="H68" s="11"/>
      <c r="I68" s="15"/>
    </row>
    <row r="69" spans="1:9" ht="21" x14ac:dyDescent="0.4">
      <c r="A69" s="9"/>
      <c r="B69" s="9"/>
      <c r="C69" s="9"/>
      <c r="D69" s="10"/>
      <c r="E69" s="10"/>
      <c r="F69" s="11"/>
      <c r="G69" s="10"/>
      <c r="H69" s="11"/>
      <c r="I69" s="15"/>
    </row>
    <row r="70" spans="1:9" ht="21" x14ac:dyDescent="0.4">
      <c r="A70" s="6"/>
      <c r="B70" s="6"/>
      <c r="C70" s="6"/>
      <c r="D70" s="7"/>
      <c r="E70" s="7"/>
      <c r="F70" s="2"/>
      <c r="G70" s="7"/>
      <c r="H70" s="2"/>
      <c r="I70" s="15"/>
    </row>
    <row r="71" spans="1:9" ht="21" x14ac:dyDescent="0.4">
      <c r="A71" s="6"/>
      <c r="B71" s="6"/>
      <c r="C71" s="6"/>
      <c r="D71" s="7"/>
      <c r="E71" s="7"/>
      <c r="F71" s="2"/>
      <c r="G71" s="7"/>
      <c r="H71" s="2"/>
      <c r="I71" s="15"/>
    </row>
    <row r="72" spans="1:9" ht="21" x14ac:dyDescent="0.4">
      <c r="A72" s="9"/>
      <c r="B72" s="9"/>
      <c r="C72" s="9"/>
      <c r="D72" s="10"/>
      <c r="E72" s="10"/>
      <c r="F72" s="11"/>
      <c r="G72" s="10"/>
      <c r="H72" s="11"/>
      <c r="I72" s="15"/>
    </row>
    <row r="73" spans="1:9" ht="21" x14ac:dyDescent="0.4">
      <c r="A73" s="9"/>
      <c r="B73" s="9"/>
      <c r="C73" s="9"/>
      <c r="D73" s="10"/>
      <c r="E73" s="10"/>
      <c r="F73" s="11"/>
      <c r="G73" s="10"/>
      <c r="H73" s="11"/>
      <c r="I73" s="15"/>
    </row>
    <row r="74" spans="1:9" ht="21" x14ac:dyDescent="0.4">
      <c r="A74" s="9"/>
      <c r="B74" s="9"/>
      <c r="C74" s="9"/>
      <c r="D74" s="10"/>
      <c r="E74" s="10"/>
      <c r="F74" s="11"/>
      <c r="G74" s="10"/>
      <c r="H74" s="11"/>
      <c r="I74" s="15"/>
    </row>
    <row r="75" spans="1:9" ht="21" x14ac:dyDescent="0.4">
      <c r="A75" s="9"/>
      <c r="B75" s="9"/>
      <c r="C75" s="9"/>
      <c r="D75" s="10"/>
      <c r="E75" s="10"/>
      <c r="F75" s="11"/>
      <c r="G75" s="10"/>
      <c r="H75" s="11"/>
      <c r="I75" s="15"/>
    </row>
    <row r="76" spans="1:9" ht="21" x14ac:dyDescent="0.4">
      <c r="A76" s="6"/>
      <c r="B76" s="6"/>
      <c r="C76" s="6"/>
      <c r="D76" s="7"/>
      <c r="E76" s="7"/>
      <c r="F76" s="2"/>
      <c r="G76" s="7"/>
      <c r="H76" s="2"/>
      <c r="I76" s="15"/>
    </row>
    <row r="77" spans="1:9" ht="21" x14ac:dyDescent="0.4">
      <c r="A77" s="6"/>
      <c r="B77" s="6"/>
      <c r="C77" s="6"/>
      <c r="D77" s="7"/>
      <c r="E77" s="7"/>
      <c r="F77" s="2"/>
      <c r="G77" s="7"/>
      <c r="H77" s="2"/>
      <c r="I77" s="15"/>
    </row>
    <row r="78" spans="1:9" ht="21" x14ac:dyDescent="0.4">
      <c r="A78" s="9"/>
      <c r="B78" s="9"/>
      <c r="C78" s="9"/>
      <c r="D78" s="10"/>
      <c r="E78" s="10"/>
      <c r="F78" s="11"/>
      <c r="G78" s="10"/>
      <c r="H78" s="11"/>
      <c r="I78" s="15"/>
    </row>
    <row r="79" spans="1:9" ht="21" x14ac:dyDescent="0.4">
      <c r="A79" s="9"/>
      <c r="B79" s="9"/>
      <c r="C79" s="9"/>
      <c r="D79" s="10"/>
      <c r="E79" s="10"/>
      <c r="F79" s="11"/>
      <c r="G79" s="10"/>
      <c r="H79" s="11"/>
      <c r="I79" s="15"/>
    </row>
    <row r="80" spans="1:9" ht="21" x14ac:dyDescent="0.4">
      <c r="A80" s="9"/>
      <c r="B80" s="9"/>
      <c r="C80" s="9"/>
      <c r="D80" s="10"/>
      <c r="E80" s="10"/>
      <c r="F80" s="11"/>
      <c r="G80" s="10"/>
      <c r="H80" s="11"/>
      <c r="I80" s="15"/>
    </row>
    <row r="81" spans="1:9" ht="21" x14ac:dyDescent="0.4">
      <c r="A81" s="9"/>
      <c r="B81" s="9"/>
      <c r="C81" s="9"/>
      <c r="D81" s="10"/>
      <c r="E81" s="7"/>
      <c r="F81" s="11"/>
      <c r="G81" s="10"/>
      <c r="H81" s="11"/>
      <c r="I81" s="15"/>
    </row>
    <row r="82" spans="1:9" ht="21" x14ac:dyDescent="0.4">
      <c r="A82" s="6"/>
      <c r="B82" s="6"/>
      <c r="C82" s="6"/>
      <c r="D82" s="7"/>
      <c r="E82" s="7"/>
      <c r="F82" s="2"/>
      <c r="G82" s="7"/>
      <c r="H82" s="2"/>
      <c r="I82" s="15"/>
    </row>
    <row r="83" spans="1:9" ht="21" x14ac:dyDescent="0.4">
      <c r="A83" s="6"/>
      <c r="B83" s="6"/>
      <c r="C83" s="6"/>
      <c r="D83" s="7"/>
      <c r="E83" s="7"/>
      <c r="F83" s="2"/>
      <c r="G83" s="7"/>
      <c r="H83" s="2"/>
      <c r="I83" s="15"/>
    </row>
    <row r="84" spans="1:9" ht="21" x14ac:dyDescent="0.4">
      <c r="A84" s="6"/>
      <c r="B84" s="6"/>
      <c r="C84" s="6"/>
      <c r="D84" s="7"/>
      <c r="E84" s="7"/>
      <c r="F84" s="2"/>
      <c r="G84" s="7"/>
      <c r="H84" s="2"/>
      <c r="I84" s="15"/>
    </row>
    <row r="85" spans="1:9" ht="21" x14ac:dyDescent="0.4">
      <c r="A85" s="9"/>
      <c r="B85" s="9"/>
      <c r="C85" s="9"/>
      <c r="D85" s="10"/>
      <c r="E85" s="7"/>
      <c r="F85" s="11"/>
      <c r="G85" s="10"/>
      <c r="H85" s="11"/>
      <c r="I85" s="15"/>
    </row>
    <row r="86" spans="1:9" ht="21" x14ac:dyDescent="0.4">
      <c r="A86" s="9"/>
      <c r="B86" s="9"/>
      <c r="C86" s="9"/>
      <c r="D86" s="10"/>
      <c r="E86" s="10"/>
      <c r="F86" s="11"/>
      <c r="G86" s="10"/>
      <c r="H86" s="11"/>
      <c r="I86" s="15"/>
    </row>
    <row r="87" spans="1:9" ht="21" x14ac:dyDescent="0.4">
      <c r="A87" s="9"/>
      <c r="B87" s="9"/>
      <c r="C87" s="9"/>
      <c r="D87" s="10"/>
      <c r="E87" s="10"/>
      <c r="F87" s="11"/>
      <c r="G87" s="10"/>
      <c r="H87" s="11"/>
      <c r="I87" s="15"/>
    </row>
  </sheetData>
  <autoFilter ref="A2:I87" xr:uid="{00000000-0009-0000-0000-000000000000}">
    <sortState ref="A3:I87">
      <sortCondition ref="D2:D87"/>
    </sortState>
  </autoFilter>
  <mergeCells count="1">
    <mergeCell ref="A1:I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1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I72"/>
  <sheetViews>
    <sheetView zoomScale="40" zoomScaleNormal="40" workbookViewId="0">
      <pane ySplit="2" topLeftCell="A6" activePane="bottomLeft" state="frozen"/>
      <selection pane="bottomLeft" activeCell="T18" sqref="T18"/>
    </sheetView>
  </sheetViews>
  <sheetFormatPr defaultRowHeight="15.6" x14ac:dyDescent="0.3"/>
  <cols>
    <col min="1" max="1" width="7.33203125" style="1" customWidth="1"/>
    <col min="2" max="2" width="30.6640625" style="1" customWidth="1"/>
    <col min="3" max="3" width="6.6640625" style="1" customWidth="1"/>
    <col min="4" max="9" width="15.6640625" customWidth="1"/>
  </cols>
  <sheetData>
    <row r="1" spans="1:9" ht="30.6" thickBot="1" x14ac:dyDescent="0.55000000000000004">
      <c r="A1" s="55" t="s">
        <v>121</v>
      </c>
      <c r="B1" s="55"/>
      <c r="C1" s="55"/>
      <c r="D1" s="55"/>
      <c r="E1" s="55"/>
      <c r="F1" s="55"/>
      <c r="G1" s="55"/>
      <c r="H1" s="55"/>
      <c r="I1" s="55"/>
    </row>
    <row r="2" spans="1:9" ht="20.399999999999999" x14ac:dyDescent="0.35">
      <c r="A2" s="3" t="s">
        <v>0</v>
      </c>
      <c r="B2" s="4" t="s">
        <v>1</v>
      </c>
      <c r="C2" s="4"/>
      <c r="D2" s="4" t="s">
        <v>2</v>
      </c>
      <c r="E2" s="4" t="s">
        <v>3</v>
      </c>
      <c r="F2" s="4" t="s">
        <v>4</v>
      </c>
      <c r="G2" s="4" t="s">
        <v>7</v>
      </c>
      <c r="H2" s="5" t="s">
        <v>5</v>
      </c>
      <c r="I2" s="8" t="s">
        <v>6</v>
      </c>
    </row>
    <row r="3" spans="1:9" s="13" customFormat="1" ht="21" x14ac:dyDescent="0.4">
      <c r="A3" s="9" t="s">
        <v>9</v>
      </c>
      <c r="B3" s="9" t="s">
        <v>8</v>
      </c>
      <c r="C3" s="9" t="s">
        <v>17</v>
      </c>
      <c r="D3" s="10">
        <v>6.2500000000000003E-3</v>
      </c>
      <c r="E3" s="10">
        <v>2.9317129629629634E-2</v>
      </c>
      <c r="F3" s="11">
        <f t="shared" ref="F3:F34" si="0">E3-D3</f>
        <v>2.3067129629629632E-2</v>
      </c>
      <c r="G3" s="10">
        <v>6.9444444444444447E-4</v>
      </c>
      <c r="H3" s="11">
        <f t="shared" ref="H3:H34" si="1">G3+F3</f>
        <v>2.3761574074074077E-2</v>
      </c>
      <c r="I3" s="12">
        <v>1</v>
      </c>
    </row>
    <row r="4" spans="1:9" s="13" customFormat="1" ht="21" x14ac:dyDescent="0.4">
      <c r="A4" s="9" t="s">
        <v>30</v>
      </c>
      <c r="B4" s="9" t="s">
        <v>31</v>
      </c>
      <c r="C4" s="9" t="s">
        <v>17</v>
      </c>
      <c r="D4" s="10">
        <v>1.6666666666666666E-2</v>
      </c>
      <c r="E4" s="10">
        <v>4.0150462962962964E-2</v>
      </c>
      <c r="F4" s="11">
        <f t="shared" si="0"/>
        <v>2.3483796296296298E-2</v>
      </c>
      <c r="G4" s="10">
        <v>2.7777777777777779E-3</v>
      </c>
      <c r="H4" s="11">
        <f t="shared" si="1"/>
        <v>2.6261574074074076E-2</v>
      </c>
      <c r="I4" s="12">
        <v>2</v>
      </c>
    </row>
    <row r="5" spans="1:9" s="13" customFormat="1" ht="21" x14ac:dyDescent="0.4">
      <c r="A5" s="9" t="s">
        <v>14</v>
      </c>
      <c r="B5" s="9" t="s">
        <v>16</v>
      </c>
      <c r="C5" s="9" t="s">
        <v>17</v>
      </c>
      <c r="D5" s="10">
        <v>1.6666666666666666E-2</v>
      </c>
      <c r="E5" s="10">
        <v>3.9803240740740743E-2</v>
      </c>
      <c r="F5" s="11">
        <f t="shared" si="0"/>
        <v>2.3136574074074077E-2</v>
      </c>
      <c r="G5" s="10">
        <v>4.1666666666666666E-3</v>
      </c>
      <c r="H5" s="11">
        <f t="shared" si="1"/>
        <v>2.7303240740740743E-2</v>
      </c>
      <c r="I5" s="12">
        <v>3</v>
      </c>
    </row>
    <row r="6" spans="1:9" s="13" customFormat="1" ht="21" x14ac:dyDescent="0.4">
      <c r="A6" s="9" t="s">
        <v>83</v>
      </c>
      <c r="B6" s="9" t="s">
        <v>82</v>
      </c>
      <c r="C6" s="9" t="s">
        <v>17</v>
      </c>
      <c r="D6" s="10">
        <v>2.0833333333333332E-2</v>
      </c>
      <c r="E6" s="10">
        <v>4.612268518518519E-2</v>
      </c>
      <c r="F6" s="11">
        <f t="shared" si="0"/>
        <v>2.5289351851851858E-2</v>
      </c>
      <c r="G6" s="10">
        <v>2.7777777777777779E-3</v>
      </c>
      <c r="H6" s="11">
        <f t="shared" si="1"/>
        <v>2.8067129629629636E-2</v>
      </c>
      <c r="I6" s="12">
        <v>4</v>
      </c>
    </row>
    <row r="7" spans="1:9" s="13" customFormat="1" ht="21" x14ac:dyDescent="0.4">
      <c r="A7" s="9" t="s">
        <v>74</v>
      </c>
      <c r="B7" s="9" t="s">
        <v>75</v>
      </c>
      <c r="C7" s="9" t="s">
        <v>17</v>
      </c>
      <c r="D7" s="10">
        <v>4.7222222222222221E-2</v>
      </c>
      <c r="E7" s="10">
        <v>7.5081018518518519E-2</v>
      </c>
      <c r="F7" s="11">
        <f t="shared" si="0"/>
        <v>2.7858796296296298E-2</v>
      </c>
      <c r="G7" s="10">
        <v>1.3888888888888889E-3</v>
      </c>
      <c r="H7" s="11">
        <f t="shared" si="1"/>
        <v>2.9247685185185186E-2</v>
      </c>
      <c r="I7" s="12">
        <v>5</v>
      </c>
    </row>
    <row r="8" spans="1:9" s="13" customFormat="1" ht="21" x14ac:dyDescent="0.4">
      <c r="A8" s="9" t="s">
        <v>36</v>
      </c>
      <c r="B8" s="9" t="s">
        <v>37</v>
      </c>
      <c r="C8" s="9" t="s">
        <v>17</v>
      </c>
      <c r="D8" s="10">
        <v>1.1111111111111112E-2</v>
      </c>
      <c r="E8" s="10">
        <v>3.9097222222222221E-2</v>
      </c>
      <c r="F8" s="11">
        <f t="shared" si="0"/>
        <v>2.7986111111111107E-2</v>
      </c>
      <c r="G8" s="10">
        <v>2.0833333333333333E-3</v>
      </c>
      <c r="H8" s="11">
        <f t="shared" si="1"/>
        <v>3.006944444444444E-2</v>
      </c>
      <c r="I8" s="12">
        <v>6</v>
      </c>
    </row>
    <row r="9" spans="1:9" s="13" customFormat="1" ht="21" x14ac:dyDescent="0.4">
      <c r="A9" s="9" t="s">
        <v>69</v>
      </c>
      <c r="B9" s="9" t="s">
        <v>106</v>
      </c>
      <c r="C9" s="9" t="s">
        <v>17</v>
      </c>
      <c r="D9" s="10">
        <v>4.0972222222222222E-2</v>
      </c>
      <c r="E9" s="10">
        <v>6.7604166666666674E-2</v>
      </c>
      <c r="F9" s="11">
        <f t="shared" si="0"/>
        <v>2.6631944444444451E-2</v>
      </c>
      <c r="G9" s="10">
        <v>3.472222222222222E-3</v>
      </c>
      <c r="H9" s="11">
        <f t="shared" si="1"/>
        <v>3.0104166666666675E-2</v>
      </c>
      <c r="I9" s="12">
        <v>7</v>
      </c>
    </row>
    <row r="10" spans="1:9" s="13" customFormat="1" ht="21" x14ac:dyDescent="0.4">
      <c r="A10" s="9" t="s">
        <v>34</v>
      </c>
      <c r="B10" s="9" t="s">
        <v>35</v>
      </c>
      <c r="C10" s="9" t="s">
        <v>17</v>
      </c>
      <c r="D10" s="10">
        <v>1.1111111111111112E-2</v>
      </c>
      <c r="E10" s="10">
        <v>3.9780092592592589E-2</v>
      </c>
      <c r="F10" s="11">
        <f t="shared" si="0"/>
        <v>2.8668981481481476E-2</v>
      </c>
      <c r="G10" s="10">
        <v>2.0833333333333333E-3</v>
      </c>
      <c r="H10" s="11">
        <f t="shared" si="1"/>
        <v>3.0752314814814809E-2</v>
      </c>
      <c r="I10" s="12">
        <v>8</v>
      </c>
    </row>
    <row r="11" spans="1:9" s="13" customFormat="1" ht="21" x14ac:dyDescent="0.4">
      <c r="A11" s="9" t="s">
        <v>53</v>
      </c>
      <c r="B11" s="9" t="s">
        <v>54</v>
      </c>
      <c r="C11" s="9" t="s">
        <v>12</v>
      </c>
      <c r="D11" s="10">
        <v>3.888888888888889E-2</v>
      </c>
      <c r="E11" s="10">
        <v>6.9340277777777778E-2</v>
      </c>
      <c r="F11" s="11">
        <f t="shared" si="0"/>
        <v>3.0451388888888889E-2</v>
      </c>
      <c r="G11" s="10">
        <v>6.9444444444444447E-4</v>
      </c>
      <c r="H11" s="11">
        <f t="shared" si="1"/>
        <v>3.1145833333333334E-2</v>
      </c>
      <c r="I11" s="12">
        <v>9</v>
      </c>
    </row>
    <row r="12" spans="1:9" s="13" customFormat="1" ht="21" x14ac:dyDescent="0.4">
      <c r="A12" s="9" t="s">
        <v>15</v>
      </c>
      <c r="B12" s="9" t="s">
        <v>18</v>
      </c>
      <c r="C12" s="9" t="s">
        <v>17</v>
      </c>
      <c r="D12" s="10">
        <v>1.1111111111111112E-2</v>
      </c>
      <c r="E12" s="10">
        <v>3.9780092592592589E-2</v>
      </c>
      <c r="F12" s="11">
        <f t="shared" si="0"/>
        <v>2.8668981481481476E-2</v>
      </c>
      <c r="G12" s="10">
        <v>4.1666666666666666E-3</v>
      </c>
      <c r="H12" s="11">
        <f t="shared" si="1"/>
        <v>3.2835648148148142E-2</v>
      </c>
      <c r="I12" s="12">
        <v>10</v>
      </c>
    </row>
    <row r="13" spans="1:9" s="13" customFormat="1" ht="21" x14ac:dyDescent="0.4">
      <c r="A13" s="9" t="s">
        <v>57</v>
      </c>
      <c r="B13" s="9" t="s">
        <v>62</v>
      </c>
      <c r="C13" s="9" t="s">
        <v>17</v>
      </c>
      <c r="D13" s="10">
        <v>3.6805555555555557E-2</v>
      </c>
      <c r="E13" s="10">
        <v>6.8483796296296293E-2</v>
      </c>
      <c r="F13" s="11">
        <f t="shared" si="0"/>
        <v>3.1678240740740736E-2</v>
      </c>
      <c r="G13" s="10">
        <v>2.0833333333333333E-3</v>
      </c>
      <c r="H13" s="11">
        <f t="shared" si="1"/>
        <v>3.3761574074074069E-2</v>
      </c>
      <c r="I13" s="12">
        <v>11</v>
      </c>
    </row>
    <row r="14" spans="1:9" s="13" customFormat="1" ht="21" x14ac:dyDescent="0.4">
      <c r="A14" s="9" t="s">
        <v>73</v>
      </c>
      <c r="B14" s="9" t="s">
        <v>72</v>
      </c>
      <c r="C14" s="9" t="s">
        <v>17</v>
      </c>
      <c r="D14" s="10">
        <v>4.3055555555555562E-2</v>
      </c>
      <c r="E14" s="10">
        <v>7.615740740740741E-2</v>
      </c>
      <c r="F14" s="11">
        <f t="shared" si="0"/>
        <v>3.3101851851851848E-2</v>
      </c>
      <c r="G14" s="10">
        <v>6.9444444444444447E-4</v>
      </c>
      <c r="H14" s="11">
        <f t="shared" si="1"/>
        <v>3.379629629629629E-2</v>
      </c>
      <c r="I14" s="12">
        <v>12</v>
      </c>
    </row>
    <row r="15" spans="1:9" s="13" customFormat="1" ht="21" x14ac:dyDescent="0.4">
      <c r="A15" s="9" t="s">
        <v>71</v>
      </c>
      <c r="B15" s="9" t="s">
        <v>70</v>
      </c>
      <c r="C15" s="9" t="s">
        <v>17</v>
      </c>
      <c r="D15" s="10">
        <v>4.5138888888888888E-2</v>
      </c>
      <c r="E15" s="10">
        <v>7.8032407407407411E-2</v>
      </c>
      <c r="F15" s="11">
        <f t="shared" si="0"/>
        <v>3.2893518518518523E-2</v>
      </c>
      <c r="G15" s="10">
        <v>1.3888888888888889E-3</v>
      </c>
      <c r="H15" s="11">
        <f t="shared" si="1"/>
        <v>3.4282407407407414E-2</v>
      </c>
      <c r="I15" s="12">
        <v>13</v>
      </c>
    </row>
    <row r="16" spans="1:9" s="13" customFormat="1" ht="21" x14ac:dyDescent="0.4">
      <c r="A16" s="9" t="s">
        <v>28</v>
      </c>
      <c r="B16" s="9" t="s">
        <v>29</v>
      </c>
      <c r="C16" s="9" t="s">
        <v>12</v>
      </c>
      <c r="D16" s="10">
        <v>1.9444444444444445E-2</v>
      </c>
      <c r="E16" s="10">
        <v>5.0416666666666665E-2</v>
      </c>
      <c r="F16" s="11">
        <f t="shared" si="0"/>
        <v>3.097222222222222E-2</v>
      </c>
      <c r="G16" s="10">
        <v>3.472222222222222E-3</v>
      </c>
      <c r="H16" s="11">
        <f t="shared" si="1"/>
        <v>3.4444444444444444E-2</v>
      </c>
      <c r="I16" s="12">
        <v>14</v>
      </c>
    </row>
    <row r="17" spans="1:9" s="13" customFormat="1" ht="21" x14ac:dyDescent="0.4">
      <c r="A17" s="9" t="s">
        <v>55</v>
      </c>
      <c r="B17" s="9" t="s">
        <v>56</v>
      </c>
      <c r="C17" s="9" t="s">
        <v>12</v>
      </c>
      <c r="D17" s="10">
        <v>3.6805555555555557E-2</v>
      </c>
      <c r="E17" s="10">
        <v>7.0694444444444449E-2</v>
      </c>
      <c r="F17" s="11">
        <f t="shared" si="0"/>
        <v>3.3888888888888892E-2</v>
      </c>
      <c r="G17" s="10">
        <v>6.9444444444444447E-4</v>
      </c>
      <c r="H17" s="11">
        <f t="shared" si="1"/>
        <v>3.4583333333333334E-2</v>
      </c>
      <c r="I17" s="12">
        <v>15</v>
      </c>
    </row>
    <row r="18" spans="1:9" s="13" customFormat="1" ht="21" x14ac:dyDescent="0.4">
      <c r="A18" s="9" t="s">
        <v>76</v>
      </c>
      <c r="B18" s="9" t="s">
        <v>77</v>
      </c>
      <c r="C18" s="9" t="s">
        <v>12</v>
      </c>
      <c r="D18" s="10">
        <v>4.9305555555555554E-2</v>
      </c>
      <c r="E18" s="10">
        <v>8.1203703703703708E-2</v>
      </c>
      <c r="F18" s="11">
        <f t="shared" si="0"/>
        <v>3.1898148148148155E-2</v>
      </c>
      <c r="G18" s="10">
        <v>3.472222222222222E-3</v>
      </c>
      <c r="H18" s="11">
        <f t="shared" si="1"/>
        <v>3.5370370370370378E-2</v>
      </c>
      <c r="I18" s="12">
        <v>16</v>
      </c>
    </row>
    <row r="19" spans="1:9" s="13" customFormat="1" ht="21" x14ac:dyDescent="0.4">
      <c r="A19" s="9" t="s">
        <v>78</v>
      </c>
      <c r="B19" s="9" t="s">
        <v>79</v>
      </c>
      <c r="C19" s="9" t="s">
        <v>17</v>
      </c>
      <c r="D19" s="10">
        <v>4.9305555555555554E-2</v>
      </c>
      <c r="E19" s="10">
        <v>8.1203703703703708E-2</v>
      </c>
      <c r="F19" s="11">
        <f t="shared" si="0"/>
        <v>3.1898148148148155E-2</v>
      </c>
      <c r="G19" s="10">
        <v>4.8611111111111112E-3</v>
      </c>
      <c r="H19" s="11">
        <f t="shared" si="1"/>
        <v>3.6759259259259269E-2</v>
      </c>
      <c r="I19" s="12">
        <v>17</v>
      </c>
    </row>
    <row r="20" spans="1:9" s="13" customFormat="1" ht="21" x14ac:dyDescent="0.4">
      <c r="A20" s="9" t="s">
        <v>42</v>
      </c>
      <c r="B20" s="9" t="s">
        <v>43</v>
      </c>
      <c r="C20" s="9" t="s">
        <v>12</v>
      </c>
      <c r="D20" s="10">
        <v>2.4305555555555556E-2</v>
      </c>
      <c r="E20" s="10">
        <v>5.6273148148148149E-2</v>
      </c>
      <c r="F20" s="11">
        <f t="shared" si="0"/>
        <v>3.1967592592592589E-2</v>
      </c>
      <c r="G20" s="10">
        <v>4.8611111111111112E-3</v>
      </c>
      <c r="H20" s="11">
        <f t="shared" si="1"/>
        <v>3.6828703703703697E-2</v>
      </c>
      <c r="I20" s="12">
        <v>18</v>
      </c>
    </row>
    <row r="21" spans="1:9" s="13" customFormat="1" ht="21" x14ac:dyDescent="0.4">
      <c r="A21" s="9" t="s">
        <v>44</v>
      </c>
      <c r="B21" s="9" t="s">
        <v>45</v>
      </c>
      <c r="C21" s="9" t="s">
        <v>12</v>
      </c>
      <c r="D21" s="10">
        <v>2.4305555555555556E-2</v>
      </c>
      <c r="E21" s="10">
        <v>6.3703703703703707E-2</v>
      </c>
      <c r="F21" s="11">
        <f t="shared" si="0"/>
        <v>3.9398148148148154E-2</v>
      </c>
      <c r="G21" s="10">
        <v>3.472222222222222E-3</v>
      </c>
      <c r="H21" s="11">
        <f t="shared" si="1"/>
        <v>4.2870370370370378E-2</v>
      </c>
      <c r="I21" s="12">
        <v>19</v>
      </c>
    </row>
    <row r="22" spans="1:9" s="13" customFormat="1" ht="21" x14ac:dyDescent="0.4">
      <c r="A22" s="9" t="s">
        <v>32</v>
      </c>
      <c r="B22" s="9" t="s">
        <v>33</v>
      </c>
      <c r="C22" s="9" t="s">
        <v>12</v>
      </c>
      <c r="D22" s="10">
        <v>6.458333333333334E-2</v>
      </c>
      <c r="E22" s="10">
        <v>0.10438657407407408</v>
      </c>
      <c r="F22" s="11">
        <f t="shared" si="0"/>
        <v>3.9803240740740736E-2</v>
      </c>
      <c r="G22" s="10">
        <v>4.8611111111111112E-3</v>
      </c>
      <c r="H22" s="11">
        <f t="shared" si="1"/>
        <v>4.4664351851851844E-2</v>
      </c>
      <c r="I22" s="12">
        <v>20</v>
      </c>
    </row>
    <row r="23" spans="1:9" s="13" customFormat="1" ht="21" x14ac:dyDescent="0.4">
      <c r="A23" s="9" t="s">
        <v>46</v>
      </c>
      <c r="B23" s="9" t="s">
        <v>47</v>
      </c>
      <c r="C23" s="9" t="s">
        <v>17</v>
      </c>
      <c r="D23" s="10">
        <v>2.4305555555555556E-2</v>
      </c>
      <c r="E23" s="10">
        <v>6.6956018518518512E-2</v>
      </c>
      <c r="F23" s="11">
        <f t="shared" si="0"/>
        <v>4.2650462962962959E-2</v>
      </c>
      <c r="G23" s="10">
        <v>2.7777777777777779E-3</v>
      </c>
      <c r="H23" s="11">
        <f t="shared" si="1"/>
        <v>4.5428240740740734E-2</v>
      </c>
      <c r="I23" s="12">
        <v>21</v>
      </c>
    </row>
    <row r="24" spans="1:9" s="13" customFormat="1" ht="21" x14ac:dyDescent="0.4">
      <c r="A24" s="9" t="s">
        <v>110</v>
      </c>
      <c r="B24" s="9" t="s">
        <v>109</v>
      </c>
      <c r="C24" s="9" t="s">
        <v>12</v>
      </c>
      <c r="D24" s="10">
        <v>6.458333333333334E-2</v>
      </c>
      <c r="E24" s="10">
        <v>0.11438657407407408</v>
      </c>
      <c r="F24" s="11">
        <f t="shared" si="0"/>
        <v>4.9803240740740745E-2</v>
      </c>
      <c r="G24" s="10">
        <v>2.7777777777777779E-3</v>
      </c>
      <c r="H24" s="11">
        <f t="shared" si="1"/>
        <v>5.258101851851852E-2</v>
      </c>
      <c r="I24" s="12">
        <v>22</v>
      </c>
    </row>
    <row r="25" spans="1:9" s="13" customFormat="1" ht="21" x14ac:dyDescent="0.4">
      <c r="A25" s="9" t="s">
        <v>115</v>
      </c>
      <c r="B25" s="9" t="s">
        <v>116</v>
      </c>
      <c r="C25" s="9" t="s">
        <v>12</v>
      </c>
      <c r="D25" s="10">
        <v>7.9861111111111105E-2</v>
      </c>
      <c r="E25" s="10">
        <v>0.1338425925925926</v>
      </c>
      <c r="F25" s="11">
        <f t="shared" si="0"/>
        <v>5.3981481481481491E-2</v>
      </c>
      <c r="G25" s="10">
        <v>2.0833333333333333E-3</v>
      </c>
      <c r="H25" s="11">
        <f t="shared" si="1"/>
        <v>5.6064814814814824E-2</v>
      </c>
      <c r="I25" s="12">
        <v>23</v>
      </c>
    </row>
    <row r="26" spans="1:9" s="13" customFormat="1" ht="21" x14ac:dyDescent="0.4">
      <c r="A26" s="9" t="s">
        <v>117</v>
      </c>
      <c r="B26" s="9" t="s">
        <v>118</v>
      </c>
      <c r="C26" s="9" t="s">
        <v>12</v>
      </c>
      <c r="D26" s="10">
        <v>7.9861111111111105E-2</v>
      </c>
      <c r="E26" s="10">
        <v>0.1338425925925926</v>
      </c>
      <c r="F26" s="11">
        <f t="shared" si="0"/>
        <v>5.3981481481481491E-2</v>
      </c>
      <c r="G26" s="10">
        <v>2.7777777777777779E-3</v>
      </c>
      <c r="H26" s="11">
        <f t="shared" si="1"/>
        <v>5.6759259259259266E-2</v>
      </c>
      <c r="I26" s="12">
        <v>24</v>
      </c>
    </row>
    <row r="27" spans="1:9" s="13" customFormat="1" ht="21" x14ac:dyDescent="0.4">
      <c r="A27" s="9" t="s">
        <v>19</v>
      </c>
      <c r="B27" s="9" t="s">
        <v>20</v>
      </c>
      <c r="C27" s="9" t="s">
        <v>17</v>
      </c>
      <c r="D27" s="10">
        <v>1.6666666666666666E-2</v>
      </c>
      <c r="E27" s="10">
        <v>7.1724537037037031E-2</v>
      </c>
      <c r="F27" s="11">
        <f t="shared" si="0"/>
        <v>5.5057870370370368E-2</v>
      </c>
      <c r="G27" s="10">
        <v>2.0833333333333333E-3</v>
      </c>
      <c r="H27" s="11">
        <f t="shared" si="1"/>
        <v>5.7141203703703701E-2</v>
      </c>
      <c r="I27" s="12">
        <v>25</v>
      </c>
    </row>
    <row r="28" spans="1:9" s="13" customFormat="1" ht="21" x14ac:dyDescent="0.4">
      <c r="A28" s="9" t="s">
        <v>92</v>
      </c>
      <c r="B28" s="9" t="s">
        <v>108</v>
      </c>
      <c r="C28" s="9" t="s">
        <v>12</v>
      </c>
      <c r="D28" s="10">
        <v>6.3194444444444442E-2</v>
      </c>
      <c r="E28" s="10">
        <v>0.12233796296296295</v>
      </c>
      <c r="F28" s="11">
        <f t="shared" si="0"/>
        <v>5.9143518518518512E-2</v>
      </c>
      <c r="G28" s="10">
        <v>1.3888888888888889E-3</v>
      </c>
      <c r="H28" s="11">
        <f t="shared" si="1"/>
        <v>6.0532407407407403E-2</v>
      </c>
      <c r="I28" s="12">
        <v>26</v>
      </c>
    </row>
    <row r="29" spans="1:9" s="13" customFormat="1" ht="21" x14ac:dyDescent="0.4">
      <c r="A29" s="9" t="s">
        <v>23</v>
      </c>
      <c r="B29" s="9" t="s">
        <v>24</v>
      </c>
      <c r="C29" s="9" t="s">
        <v>12</v>
      </c>
      <c r="D29" s="10">
        <v>1.4583333333333332E-2</v>
      </c>
      <c r="E29" s="10">
        <v>7.586805555555555E-2</v>
      </c>
      <c r="F29" s="11">
        <f t="shared" si="0"/>
        <v>6.128472222222222E-2</v>
      </c>
      <c r="G29" s="10">
        <v>4.1666666666666666E-3</v>
      </c>
      <c r="H29" s="11">
        <f t="shared" si="1"/>
        <v>6.5451388888888892E-2</v>
      </c>
      <c r="I29" s="12">
        <v>27</v>
      </c>
    </row>
    <row r="30" spans="1:9" s="13" customFormat="1" ht="21" x14ac:dyDescent="0.4">
      <c r="A30" s="9" t="s">
        <v>21</v>
      </c>
      <c r="B30" s="9" t="s">
        <v>22</v>
      </c>
      <c r="C30" s="9" t="s">
        <v>12</v>
      </c>
      <c r="D30" s="10">
        <v>1.4583333333333332E-2</v>
      </c>
      <c r="E30" s="10">
        <v>7.5810185185185189E-2</v>
      </c>
      <c r="F30" s="11">
        <f t="shared" si="0"/>
        <v>6.1226851851851859E-2</v>
      </c>
      <c r="G30" s="10">
        <v>4.8611111111111112E-3</v>
      </c>
      <c r="H30" s="11">
        <f t="shared" si="1"/>
        <v>6.6087962962962973E-2</v>
      </c>
      <c r="I30" s="12">
        <v>28</v>
      </c>
    </row>
    <row r="31" spans="1:9" s="13" customFormat="1" ht="21" x14ac:dyDescent="0.4">
      <c r="A31" s="9" t="s">
        <v>91</v>
      </c>
      <c r="B31" s="9" t="s">
        <v>90</v>
      </c>
      <c r="C31" s="9" t="s">
        <v>12</v>
      </c>
      <c r="D31" s="10">
        <v>5.9027777777777783E-2</v>
      </c>
      <c r="E31" s="10">
        <v>0.12331018518518518</v>
      </c>
      <c r="F31" s="11">
        <f t="shared" si="0"/>
        <v>6.4282407407407399E-2</v>
      </c>
      <c r="G31" s="10">
        <v>2.0833333333333333E-3</v>
      </c>
      <c r="H31" s="11">
        <f t="shared" si="1"/>
        <v>6.6365740740740739E-2</v>
      </c>
      <c r="I31" s="12">
        <v>29</v>
      </c>
    </row>
    <row r="32" spans="1:9" s="13" customFormat="1" ht="21" x14ac:dyDescent="0.4">
      <c r="A32" s="9" t="s">
        <v>25</v>
      </c>
      <c r="B32" s="9" t="s">
        <v>41</v>
      </c>
      <c r="C32" s="9" t="s">
        <v>12</v>
      </c>
      <c r="D32" s="10">
        <v>1.3194444444444444E-2</v>
      </c>
      <c r="E32" s="10">
        <v>8.7430555555555553E-2</v>
      </c>
      <c r="F32" s="11">
        <f t="shared" si="0"/>
        <v>7.4236111111111114E-2</v>
      </c>
      <c r="G32" s="10">
        <v>4.1666666666666666E-3</v>
      </c>
      <c r="H32" s="11">
        <f t="shared" si="1"/>
        <v>7.840277777777778E-2</v>
      </c>
      <c r="I32" s="12">
        <v>30</v>
      </c>
    </row>
    <row r="33" spans="1:9" s="13" customFormat="1" ht="21" x14ac:dyDescent="0.4">
      <c r="A33" s="9" t="s">
        <v>38</v>
      </c>
      <c r="B33" s="9" t="s">
        <v>39</v>
      </c>
      <c r="C33" s="9" t="s">
        <v>17</v>
      </c>
      <c r="D33" s="10">
        <v>1.3194444444444444E-2</v>
      </c>
      <c r="E33" s="10">
        <v>8.7430555555555553E-2</v>
      </c>
      <c r="F33" s="11">
        <f t="shared" si="0"/>
        <v>7.4236111111111114E-2</v>
      </c>
      <c r="G33" s="10">
        <v>5.5555555555555558E-3</v>
      </c>
      <c r="H33" s="11">
        <f t="shared" si="1"/>
        <v>7.9791666666666664E-2</v>
      </c>
      <c r="I33" s="12">
        <v>31</v>
      </c>
    </row>
    <row r="34" spans="1:9" s="13" customFormat="1" ht="21" x14ac:dyDescent="0.4">
      <c r="A34" s="9" t="s">
        <v>49</v>
      </c>
      <c r="B34" s="9" t="s">
        <v>50</v>
      </c>
      <c r="C34" s="9" t="s">
        <v>12</v>
      </c>
      <c r="D34" s="10">
        <v>3.2638888888888891E-2</v>
      </c>
      <c r="E34" s="10">
        <v>0.11040509259259258</v>
      </c>
      <c r="F34" s="11">
        <f t="shared" si="0"/>
        <v>7.7766203703703685E-2</v>
      </c>
      <c r="G34" s="10">
        <v>2.0833333333333333E-3</v>
      </c>
      <c r="H34" s="11">
        <f t="shared" si="1"/>
        <v>7.9849537037037024E-2</v>
      </c>
      <c r="I34" s="12">
        <v>32</v>
      </c>
    </row>
    <row r="35" spans="1:9" s="13" customFormat="1" ht="21" x14ac:dyDescent="0.4">
      <c r="A35" s="9" t="s">
        <v>48</v>
      </c>
      <c r="B35" s="9" t="s">
        <v>63</v>
      </c>
      <c r="C35" s="9" t="s">
        <v>17</v>
      </c>
      <c r="D35" s="10">
        <v>3.2638888888888891E-2</v>
      </c>
      <c r="E35" s="10">
        <v>0.11041666666666666</v>
      </c>
      <c r="F35" s="11">
        <f t="shared" ref="F35:F56" si="2">E35-D35</f>
        <v>7.7777777777777779E-2</v>
      </c>
      <c r="G35" s="10">
        <v>2.0833333333333333E-3</v>
      </c>
      <c r="H35" s="11">
        <f t="shared" ref="H35:H56" si="3">G35+F35</f>
        <v>7.9861111111111119E-2</v>
      </c>
      <c r="I35" s="12">
        <v>33</v>
      </c>
    </row>
    <row r="36" spans="1:9" s="13" customFormat="1" ht="21" x14ac:dyDescent="0.4">
      <c r="A36" s="9" t="s">
        <v>51</v>
      </c>
      <c r="B36" s="9" t="s">
        <v>52</v>
      </c>
      <c r="C36" s="9" t="s">
        <v>12</v>
      </c>
      <c r="D36" s="10">
        <v>3.2638888888888891E-2</v>
      </c>
      <c r="E36" s="10">
        <v>0.11040509259259258</v>
      </c>
      <c r="F36" s="11">
        <f t="shared" si="2"/>
        <v>7.7766203703703685E-2</v>
      </c>
      <c r="G36" s="10">
        <v>2.7777777777777779E-3</v>
      </c>
      <c r="H36" s="11">
        <f t="shared" si="3"/>
        <v>8.0543981481481466E-2</v>
      </c>
      <c r="I36" s="12">
        <v>34</v>
      </c>
    </row>
    <row r="37" spans="1:9" s="13" customFormat="1" ht="21" x14ac:dyDescent="0.4">
      <c r="A37" s="9" t="s">
        <v>68</v>
      </c>
      <c r="B37" s="9" t="s">
        <v>67</v>
      </c>
      <c r="C37" s="9" t="s">
        <v>17</v>
      </c>
      <c r="D37" s="10">
        <v>3.4722222222222224E-2</v>
      </c>
      <c r="E37" s="10">
        <v>0.11137731481481482</v>
      </c>
      <c r="F37" s="11">
        <f t="shared" si="2"/>
        <v>7.6655092592592594E-2</v>
      </c>
      <c r="G37" s="10">
        <v>4.8611111111111112E-3</v>
      </c>
      <c r="H37" s="11">
        <f t="shared" si="3"/>
        <v>8.1516203703703702E-2</v>
      </c>
      <c r="I37" s="12">
        <v>35</v>
      </c>
    </row>
    <row r="38" spans="1:9" s="13" customFormat="1" ht="21" x14ac:dyDescent="0.4">
      <c r="A38" s="9" t="s">
        <v>111</v>
      </c>
      <c r="B38" s="9" t="s">
        <v>112</v>
      </c>
      <c r="C38" s="9" t="s">
        <v>12</v>
      </c>
      <c r="D38" s="10">
        <v>7.7777777777777779E-2</v>
      </c>
      <c r="E38" s="7">
        <v>0.15678240740740743</v>
      </c>
      <c r="F38" s="11">
        <f t="shared" si="2"/>
        <v>7.9004629629629647E-2</v>
      </c>
      <c r="G38" s="10">
        <v>2.7777777777777779E-3</v>
      </c>
      <c r="H38" s="11">
        <f t="shared" si="3"/>
        <v>8.1782407407407429E-2</v>
      </c>
      <c r="I38" s="12">
        <v>36</v>
      </c>
    </row>
    <row r="39" spans="1:9" s="13" customFormat="1" ht="21" x14ac:dyDescent="0.4">
      <c r="A39" s="9" t="s">
        <v>64</v>
      </c>
      <c r="B39" s="9" t="s">
        <v>66</v>
      </c>
      <c r="C39" s="9" t="s">
        <v>12</v>
      </c>
      <c r="D39" s="10">
        <v>3.4722222222222224E-2</v>
      </c>
      <c r="E39" s="10">
        <v>0.11138888888888888</v>
      </c>
      <c r="F39" s="11">
        <f t="shared" si="2"/>
        <v>7.6666666666666661E-2</v>
      </c>
      <c r="G39" s="10">
        <v>5.5555555555555558E-3</v>
      </c>
      <c r="H39" s="11">
        <f t="shared" si="3"/>
        <v>8.222222222222221E-2</v>
      </c>
      <c r="I39" s="12">
        <v>37</v>
      </c>
    </row>
    <row r="40" spans="1:9" s="13" customFormat="1" ht="21" x14ac:dyDescent="0.4">
      <c r="A40" s="9" t="s">
        <v>113</v>
      </c>
      <c r="B40" s="9" t="s">
        <v>114</v>
      </c>
      <c r="C40" s="9" t="s">
        <v>12</v>
      </c>
      <c r="D40" s="10">
        <v>7.7777777777777779E-2</v>
      </c>
      <c r="E40" s="7">
        <v>0.15677083333333333</v>
      </c>
      <c r="F40" s="11">
        <f t="shared" si="2"/>
        <v>7.8993055555555552E-2</v>
      </c>
      <c r="G40" s="10">
        <v>3.472222222222222E-3</v>
      </c>
      <c r="H40" s="11">
        <f t="shared" si="3"/>
        <v>8.2465277777777776E-2</v>
      </c>
      <c r="I40" s="12">
        <v>38</v>
      </c>
    </row>
    <row r="41" spans="1:9" s="13" customFormat="1" ht="21" x14ac:dyDescent="0.4">
      <c r="A41" s="9" t="s">
        <v>11</v>
      </c>
      <c r="B41" s="9" t="s">
        <v>13</v>
      </c>
      <c r="C41" s="9" t="s">
        <v>12</v>
      </c>
      <c r="D41" s="10">
        <v>9.0277777777777787E-3</v>
      </c>
      <c r="E41" s="10">
        <v>8.9583333333333334E-2</v>
      </c>
      <c r="F41" s="11">
        <f t="shared" si="2"/>
        <v>8.0555555555555561E-2</v>
      </c>
      <c r="G41" s="10">
        <v>4.1666666666666666E-3</v>
      </c>
      <c r="H41" s="11">
        <f t="shared" si="3"/>
        <v>8.4722222222222227E-2</v>
      </c>
      <c r="I41" s="12">
        <v>39</v>
      </c>
    </row>
    <row r="42" spans="1:9" s="13" customFormat="1" ht="21" x14ac:dyDescent="0.4">
      <c r="A42" s="9" t="s">
        <v>102</v>
      </c>
      <c r="B42" s="9" t="s">
        <v>101</v>
      </c>
      <c r="C42" s="9" t="s">
        <v>17</v>
      </c>
      <c r="D42" s="10">
        <v>5.2777777777777778E-2</v>
      </c>
      <c r="E42" s="10">
        <v>0.13648148148148148</v>
      </c>
      <c r="F42" s="11">
        <f t="shared" si="2"/>
        <v>8.3703703703703697E-2</v>
      </c>
      <c r="G42" s="10">
        <v>1.3888888888888889E-3</v>
      </c>
      <c r="H42" s="11">
        <f t="shared" si="3"/>
        <v>8.5092592592592581E-2</v>
      </c>
      <c r="I42" s="12">
        <v>40</v>
      </c>
    </row>
    <row r="43" spans="1:9" s="13" customFormat="1" ht="21" x14ac:dyDescent="0.4">
      <c r="A43" s="9" t="s">
        <v>40</v>
      </c>
      <c r="B43" s="9" t="s">
        <v>10</v>
      </c>
      <c r="C43" s="9" t="s">
        <v>12</v>
      </c>
      <c r="D43" s="10">
        <v>9.0277777777777787E-3</v>
      </c>
      <c r="E43" s="10">
        <v>8.9583333333333334E-2</v>
      </c>
      <c r="F43" s="11">
        <f t="shared" si="2"/>
        <v>8.0555555555555561E-2</v>
      </c>
      <c r="G43" s="10">
        <v>5.5555555555555558E-3</v>
      </c>
      <c r="H43" s="11">
        <f t="shared" si="3"/>
        <v>8.611111111111111E-2</v>
      </c>
      <c r="I43" s="12">
        <v>41</v>
      </c>
    </row>
    <row r="44" spans="1:9" s="13" customFormat="1" ht="21" x14ac:dyDescent="0.4">
      <c r="A44" s="9" t="s">
        <v>103</v>
      </c>
      <c r="B44" s="9" t="s">
        <v>104</v>
      </c>
      <c r="C44" s="9" t="s">
        <v>12</v>
      </c>
      <c r="D44" s="10">
        <v>5.2777777777777778E-2</v>
      </c>
      <c r="E44" s="10">
        <v>0.13659722222222223</v>
      </c>
      <c r="F44" s="11">
        <f t="shared" si="2"/>
        <v>8.3819444444444446E-2</v>
      </c>
      <c r="G44" s="10">
        <v>2.7777777777777779E-3</v>
      </c>
      <c r="H44" s="11">
        <f t="shared" si="3"/>
        <v>8.6597222222222228E-2</v>
      </c>
      <c r="I44" s="12">
        <v>42</v>
      </c>
    </row>
    <row r="45" spans="1:9" s="13" customFormat="1" ht="21" x14ac:dyDescent="0.4">
      <c r="A45" s="9" t="s">
        <v>100</v>
      </c>
      <c r="B45" s="9" t="s">
        <v>98</v>
      </c>
      <c r="C45" s="9" t="s">
        <v>12</v>
      </c>
      <c r="D45" s="10">
        <v>5.2777777777777778E-2</v>
      </c>
      <c r="E45" s="10">
        <v>0.13728009259259258</v>
      </c>
      <c r="F45" s="11">
        <f t="shared" si="2"/>
        <v>8.4502314814814794E-2</v>
      </c>
      <c r="G45" s="10">
        <v>2.7777777777777779E-3</v>
      </c>
      <c r="H45" s="11">
        <f t="shared" si="3"/>
        <v>8.7280092592592576E-2</v>
      </c>
      <c r="I45" s="12">
        <v>43</v>
      </c>
    </row>
    <row r="46" spans="1:9" s="13" customFormat="1" ht="21" x14ac:dyDescent="0.4">
      <c r="A46" s="9" t="s">
        <v>107</v>
      </c>
      <c r="B46" s="9" t="s">
        <v>105</v>
      </c>
      <c r="C46" s="9" t="s">
        <v>17</v>
      </c>
      <c r="D46" s="10">
        <v>5.2777777777777778E-2</v>
      </c>
      <c r="E46" s="10">
        <v>0.13846064814814815</v>
      </c>
      <c r="F46" s="11">
        <f t="shared" si="2"/>
        <v>8.5682870370370368E-2</v>
      </c>
      <c r="G46" s="10">
        <v>2.0833333333333333E-3</v>
      </c>
      <c r="H46" s="11">
        <f t="shared" si="3"/>
        <v>8.7766203703703707E-2</v>
      </c>
      <c r="I46" s="12">
        <v>44</v>
      </c>
    </row>
    <row r="47" spans="1:9" s="13" customFormat="1" ht="21" x14ac:dyDescent="0.4">
      <c r="A47" s="9" t="s">
        <v>93</v>
      </c>
      <c r="B47" s="9" t="s">
        <v>94</v>
      </c>
      <c r="C47" s="9" t="s">
        <v>12</v>
      </c>
      <c r="D47" s="10">
        <v>5.2777777777777778E-2</v>
      </c>
      <c r="E47" s="10">
        <v>0.13745370370370372</v>
      </c>
      <c r="F47" s="11">
        <f t="shared" si="2"/>
        <v>8.4675925925925932E-2</v>
      </c>
      <c r="G47" s="10">
        <v>3.472222222222222E-3</v>
      </c>
      <c r="H47" s="11">
        <f t="shared" si="3"/>
        <v>8.8148148148148156E-2</v>
      </c>
      <c r="I47" s="12">
        <v>45</v>
      </c>
    </row>
    <row r="48" spans="1:9" s="13" customFormat="1" ht="21" x14ac:dyDescent="0.4">
      <c r="A48" s="9" t="s">
        <v>99</v>
      </c>
      <c r="B48" s="9" t="s">
        <v>97</v>
      </c>
      <c r="C48" s="9" t="s">
        <v>17</v>
      </c>
      <c r="D48" s="10">
        <v>5.2777777777777778E-2</v>
      </c>
      <c r="E48" s="10">
        <v>0.13819444444444443</v>
      </c>
      <c r="F48" s="11">
        <f t="shared" si="2"/>
        <v>8.5416666666666641E-2</v>
      </c>
      <c r="G48" s="10">
        <v>2.7777777777777779E-3</v>
      </c>
      <c r="H48" s="11">
        <f t="shared" si="3"/>
        <v>8.8194444444444423E-2</v>
      </c>
      <c r="I48" s="12">
        <v>46</v>
      </c>
    </row>
    <row r="49" spans="1:9" s="13" customFormat="1" ht="21" x14ac:dyDescent="0.4">
      <c r="A49" s="9" t="s">
        <v>120</v>
      </c>
      <c r="B49" s="9" t="s">
        <v>119</v>
      </c>
      <c r="C49" s="9" t="s">
        <v>12</v>
      </c>
      <c r="D49" s="10">
        <v>5.2777777777777778E-2</v>
      </c>
      <c r="E49" s="10">
        <v>0.13817129629629629</v>
      </c>
      <c r="F49" s="11">
        <f t="shared" si="2"/>
        <v>8.5393518518518507E-2</v>
      </c>
      <c r="G49" s="10">
        <v>3.472222222222222E-3</v>
      </c>
      <c r="H49" s="11">
        <f t="shared" si="3"/>
        <v>8.8865740740740731E-2</v>
      </c>
      <c r="I49" s="12">
        <v>47</v>
      </c>
    </row>
    <row r="50" spans="1:9" s="13" customFormat="1" ht="21" x14ac:dyDescent="0.4">
      <c r="A50" s="9" t="s">
        <v>58</v>
      </c>
      <c r="B50" s="9" t="s">
        <v>59</v>
      </c>
      <c r="C50" s="9" t="s">
        <v>12</v>
      </c>
      <c r="D50" s="10">
        <v>2.4305555555555556E-2</v>
      </c>
      <c r="E50" s="10">
        <v>0.11355324074074075</v>
      </c>
      <c r="F50" s="11">
        <f t="shared" si="2"/>
        <v>8.9247685185185194E-2</v>
      </c>
      <c r="G50" s="10">
        <v>2.0833333333333333E-3</v>
      </c>
      <c r="H50" s="11">
        <f t="shared" si="3"/>
        <v>9.1331018518518534E-2</v>
      </c>
      <c r="I50" s="12">
        <v>48</v>
      </c>
    </row>
    <row r="51" spans="1:9" s="13" customFormat="1" ht="21" x14ac:dyDescent="0.4">
      <c r="A51" s="9" t="s">
        <v>60</v>
      </c>
      <c r="B51" s="9" t="s">
        <v>61</v>
      </c>
      <c r="C51" s="9" t="s">
        <v>12</v>
      </c>
      <c r="D51" s="10">
        <v>2.4305555555555556E-2</v>
      </c>
      <c r="E51" s="10">
        <v>0.11358796296296296</v>
      </c>
      <c r="F51" s="11">
        <f t="shared" si="2"/>
        <v>8.9282407407407408E-2</v>
      </c>
      <c r="G51" s="10">
        <v>2.0833333333333333E-3</v>
      </c>
      <c r="H51" s="11">
        <f t="shared" si="3"/>
        <v>9.1365740740740747E-2</v>
      </c>
      <c r="I51" s="12">
        <v>49</v>
      </c>
    </row>
    <row r="52" spans="1:9" s="13" customFormat="1" ht="21" x14ac:dyDescent="0.4">
      <c r="A52" s="9" t="s">
        <v>84</v>
      </c>
      <c r="B52" s="9" t="s">
        <v>85</v>
      </c>
      <c r="C52" s="9" t="s">
        <v>17</v>
      </c>
      <c r="D52" s="10">
        <v>5.9027777777777783E-2</v>
      </c>
      <c r="E52" s="10">
        <v>0.1648611111111111</v>
      </c>
      <c r="F52" s="11">
        <f t="shared" si="2"/>
        <v>0.10583333333333331</v>
      </c>
      <c r="G52" s="10">
        <v>2.0833333333333333E-3</v>
      </c>
      <c r="H52" s="11">
        <f t="shared" si="3"/>
        <v>0.10791666666666665</v>
      </c>
      <c r="I52" s="12">
        <v>50</v>
      </c>
    </row>
    <row r="53" spans="1:9" s="13" customFormat="1" ht="21" x14ac:dyDescent="0.4">
      <c r="A53" s="9" t="s">
        <v>86</v>
      </c>
      <c r="B53" s="9" t="s">
        <v>87</v>
      </c>
      <c r="C53" s="9" t="s">
        <v>17</v>
      </c>
      <c r="D53" s="10">
        <v>5.9027777777777783E-2</v>
      </c>
      <c r="E53" s="10">
        <v>0.1648611111111111</v>
      </c>
      <c r="F53" s="11">
        <f t="shared" si="2"/>
        <v>0.10583333333333331</v>
      </c>
      <c r="G53" s="10">
        <v>2.0833333333333333E-3</v>
      </c>
      <c r="H53" s="11">
        <f t="shared" si="3"/>
        <v>0.10791666666666665</v>
      </c>
      <c r="I53" s="12">
        <v>51</v>
      </c>
    </row>
    <row r="54" spans="1:9" s="13" customFormat="1" ht="21" x14ac:dyDescent="0.4">
      <c r="A54" s="9" t="s">
        <v>89</v>
      </c>
      <c r="B54" s="9" t="s">
        <v>88</v>
      </c>
      <c r="C54" s="9" t="s">
        <v>17</v>
      </c>
      <c r="D54" s="10">
        <v>5.9027777777777783E-2</v>
      </c>
      <c r="E54" s="10">
        <v>0.1648611111111111</v>
      </c>
      <c r="F54" s="11">
        <f t="shared" si="2"/>
        <v>0.10583333333333331</v>
      </c>
      <c r="G54" s="10">
        <v>3.472222222222222E-3</v>
      </c>
      <c r="H54" s="11">
        <f t="shared" si="3"/>
        <v>0.10930555555555553</v>
      </c>
      <c r="I54" s="12">
        <v>52</v>
      </c>
    </row>
    <row r="55" spans="1:9" s="13" customFormat="1" ht="21" x14ac:dyDescent="0.4">
      <c r="A55" s="9" t="s">
        <v>81</v>
      </c>
      <c r="B55" s="9" t="s">
        <v>80</v>
      </c>
      <c r="C55" s="9" t="s">
        <v>17</v>
      </c>
      <c r="D55" s="10">
        <v>2.4305555555555556E-2</v>
      </c>
      <c r="E55" s="10">
        <v>0.13547453703703705</v>
      </c>
      <c r="F55" s="11">
        <f t="shared" si="2"/>
        <v>0.11116898148148149</v>
      </c>
      <c r="G55" s="10">
        <v>1.3888888888888889E-3</v>
      </c>
      <c r="H55" s="11">
        <f t="shared" si="3"/>
        <v>0.11255787037037038</v>
      </c>
      <c r="I55" s="12">
        <v>53</v>
      </c>
    </row>
    <row r="56" spans="1:9" s="13" customFormat="1" ht="21" x14ac:dyDescent="0.4">
      <c r="A56" s="9" t="s">
        <v>26</v>
      </c>
      <c r="B56" s="9" t="s">
        <v>27</v>
      </c>
      <c r="C56" s="9" t="s">
        <v>17</v>
      </c>
      <c r="D56" s="10">
        <v>1.9444444444444445E-2</v>
      </c>
      <c r="E56" s="10">
        <v>0.13519675925925925</v>
      </c>
      <c r="F56" s="11">
        <f t="shared" si="2"/>
        <v>0.11575231481481481</v>
      </c>
      <c r="G56" s="10">
        <v>2.0833333333333333E-3</v>
      </c>
      <c r="H56" s="11">
        <f t="shared" si="3"/>
        <v>0.11783564814814815</v>
      </c>
      <c r="I56" s="12">
        <v>54</v>
      </c>
    </row>
    <row r="57" spans="1:9" s="13" customFormat="1" ht="21" x14ac:dyDescent="0.4"/>
    <row r="58" spans="1:9" s="13" customFormat="1" ht="21" x14ac:dyDescent="0.4"/>
    <row r="59" spans="1:9" s="13" customFormat="1" ht="21" x14ac:dyDescent="0.4"/>
    <row r="60" spans="1:9" s="13" customFormat="1" ht="21" x14ac:dyDescent="0.4"/>
    <row r="61" spans="1:9" s="13" customFormat="1" ht="21" x14ac:dyDescent="0.4"/>
    <row r="62" spans="1:9" s="13" customFormat="1" ht="21" x14ac:dyDescent="0.4"/>
    <row r="63" spans="1:9" s="13" customFormat="1" ht="21" x14ac:dyDescent="0.4"/>
    <row r="64" spans="1:9" s="13" customFormat="1" ht="21" x14ac:dyDescent="0.4"/>
    <row r="65" s="13" customFormat="1" ht="21" x14ac:dyDescent="0.4"/>
    <row r="66" s="13" customFormat="1" ht="21" x14ac:dyDescent="0.4"/>
    <row r="67" s="13" customFormat="1" ht="21" x14ac:dyDescent="0.4"/>
    <row r="68" s="13" customFormat="1" ht="21" x14ac:dyDescent="0.4"/>
    <row r="69" s="13" customFormat="1" ht="21" x14ac:dyDescent="0.4"/>
    <row r="70" s="13" customFormat="1" ht="21" x14ac:dyDescent="0.4"/>
    <row r="71" s="13" customFormat="1" ht="21" x14ac:dyDescent="0.4"/>
    <row r="72" s="13" customFormat="1" ht="21" x14ac:dyDescent="0.4"/>
  </sheetData>
  <autoFilter ref="A2:I56" xr:uid="{00000000-0009-0000-0000-000001000000}"/>
  <mergeCells count="1">
    <mergeCell ref="A1:I1"/>
  </mergeCells>
  <phoneticPr fontId="1" type="noConversion"/>
  <pageMargins left="0.23622047244094491" right="0.23622047244094491" top="0" bottom="0.15748031496062992" header="0" footer="0"/>
  <pageSetup paperSize="9" scale="7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6"/>
  <sheetViews>
    <sheetView zoomScale="70" zoomScaleNormal="70" zoomScaleSheetLayoutView="100" workbookViewId="0">
      <pane ySplit="2" topLeftCell="A3" activePane="bottomLeft" state="frozen"/>
      <selection pane="bottomLeft" activeCell="A2" sqref="A2"/>
    </sheetView>
  </sheetViews>
  <sheetFormatPr defaultRowHeight="15.6" x14ac:dyDescent="0.3"/>
  <cols>
    <col min="1" max="1" width="7.33203125" style="1" customWidth="1"/>
    <col min="2" max="2" width="30.6640625" style="1" customWidth="1"/>
    <col min="3" max="3" width="6.6640625" style="1" customWidth="1"/>
    <col min="4" max="10" width="15.6640625" customWidth="1"/>
  </cols>
  <sheetData>
    <row r="1" spans="1:10" ht="30.6" thickBot="1" x14ac:dyDescent="0.55000000000000004">
      <c r="A1" s="54" t="s">
        <v>186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41.4" thickBot="1" x14ac:dyDescent="0.35">
      <c r="A2" s="63" t="s">
        <v>0</v>
      </c>
      <c r="B2" s="64" t="s">
        <v>1</v>
      </c>
      <c r="C2" s="64"/>
      <c r="D2" s="64" t="s">
        <v>2</v>
      </c>
      <c r="E2" s="64" t="s">
        <v>3</v>
      </c>
      <c r="F2" s="64" t="s">
        <v>4</v>
      </c>
      <c r="G2" s="61" t="s">
        <v>184</v>
      </c>
      <c r="H2" s="64" t="s">
        <v>7</v>
      </c>
      <c r="I2" s="65" t="s">
        <v>5</v>
      </c>
      <c r="J2" s="66" t="s">
        <v>185</v>
      </c>
    </row>
    <row r="3" spans="1:10" ht="21" x14ac:dyDescent="0.4">
      <c r="A3" s="24">
        <v>12</v>
      </c>
      <c r="B3" s="9" t="s">
        <v>156</v>
      </c>
      <c r="C3" s="9" t="s">
        <v>17</v>
      </c>
      <c r="D3" s="19">
        <v>1.5277777777777777E-2</v>
      </c>
      <c r="E3" s="19">
        <v>3.8275462962962963E-2</v>
      </c>
      <c r="F3" s="18">
        <f t="shared" ref="F3:F34" si="0">E3-D3</f>
        <v>2.2997685185185184E-2</v>
      </c>
      <c r="G3" s="59">
        <f>RANK(F3,F:F,1)</f>
        <v>1</v>
      </c>
      <c r="H3" s="19">
        <v>3.472222222222222E-3</v>
      </c>
      <c r="I3" s="2">
        <f t="shared" ref="I3:I34" si="1">F3+H3</f>
        <v>2.6469907407407407E-2</v>
      </c>
      <c r="J3" s="25">
        <f t="shared" ref="J3:J34" si="2">RANK(I3,I:I,1)</f>
        <v>1</v>
      </c>
    </row>
    <row r="4" spans="1:10" ht="21" x14ac:dyDescent="0.4">
      <c r="A4" s="24">
        <v>1</v>
      </c>
      <c r="B4" s="9" t="s">
        <v>8</v>
      </c>
      <c r="C4" s="9" t="s">
        <v>17</v>
      </c>
      <c r="D4" s="19">
        <v>8.1944444444444445E-2</v>
      </c>
      <c r="E4" s="19">
        <v>0.10775462962962963</v>
      </c>
      <c r="F4" s="18">
        <f t="shared" si="0"/>
        <v>2.5810185185185186E-2</v>
      </c>
      <c r="G4" s="59">
        <f t="shared" ref="G4:G66" si="3">RANK(F4,F:F,1)</f>
        <v>2</v>
      </c>
      <c r="H4" s="19">
        <v>2.0833333333333333E-3</v>
      </c>
      <c r="I4" s="2">
        <f t="shared" si="1"/>
        <v>2.7893518518518519E-2</v>
      </c>
      <c r="J4" s="25">
        <f t="shared" si="2"/>
        <v>2</v>
      </c>
    </row>
    <row r="5" spans="1:10" ht="21" x14ac:dyDescent="0.4">
      <c r="A5" s="24">
        <v>19</v>
      </c>
      <c r="B5" s="9" t="s">
        <v>159</v>
      </c>
      <c r="C5" s="9" t="s">
        <v>17</v>
      </c>
      <c r="D5" s="19">
        <v>4.7222222222222221E-2</v>
      </c>
      <c r="E5" s="19">
        <v>7.3171296296296304E-2</v>
      </c>
      <c r="F5" s="18">
        <f t="shared" si="0"/>
        <v>2.5949074074074083E-2</v>
      </c>
      <c r="G5" s="59">
        <f t="shared" si="3"/>
        <v>3</v>
      </c>
      <c r="H5" s="19">
        <v>2.0833333333333333E-3</v>
      </c>
      <c r="I5" s="2">
        <f t="shared" si="1"/>
        <v>2.8032407407407416E-2</v>
      </c>
      <c r="J5" s="25">
        <f t="shared" si="2"/>
        <v>3</v>
      </c>
    </row>
    <row r="6" spans="1:10" ht="21" x14ac:dyDescent="0.4">
      <c r="A6" s="24">
        <v>32</v>
      </c>
      <c r="B6" s="9" t="s">
        <v>165</v>
      </c>
      <c r="C6" s="9" t="s">
        <v>17</v>
      </c>
      <c r="D6" s="19">
        <v>8.1944444444444445E-2</v>
      </c>
      <c r="E6" s="19">
        <v>0.1095486111111111</v>
      </c>
      <c r="F6" s="18">
        <f t="shared" si="0"/>
        <v>2.7604166666666652E-2</v>
      </c>
      <c r="G6" s="59">
        <f t="shared" si="3"/>
        <v>5</v>
      </c>
      <c r="H6" s="19">
        <v>2.7777777777777779E-3</v>
      </c>
      <c r="I6" s="2">
        <f t="shared" si="1"/>
        <v>3.038194444444443E-2</v>
      </c>
      <c r="J6" s="25">
        <f t="shared" si="2"/>
        <v>4</v>
      </c>
    </row>
    <row r="7" spans="1:10" ht="21" x14ac:dyDescent="0.4">
      <c r="A7" s="24">
        <v>21</v>
      </c>
      <c r="B7" s="9" t="s">
        <v>162</v>
      </c>
      <c r="C7" s="9" t="s">
        <v>17</v>
      </c>
      <c r="D7" s="19">
        <v>3.1944444444444449E-2</v>
      </c>
      <c r="E7" s="19">
        <v>5.8321759259259261E-2</v>
      </c>
      <c r="F7" s="18">
        <f t="shared" si="0"/>
        <v>2.6377314814814812E-2</v>
      </c>
      <c r="G7" s="59">
        <f t="shared" si="3"/>
        <v>4</v>
      </c>
      <c r="H7" s="19">
        <v>4.1666666666666666E-3</v>
      </c>
      <c r="I7" s="2">
        <f t="shared" si="1"/>
        <v>3.0543981481481478E-2</v>
      </c>
      <c r="J7" s="25">
        <f t="shared" si="2"/>
        <v>5</v>
      </c>
    </row>
    <row r="8" spans="1:10" ht="21" x14ac:dyDescent="0.4">
      <c r="A8" s="24">
        <v>25</v>
      </c>
      <c r="B8" s="9" t="s">
        <v>163</v>
      </c>
      <c r="C8" s="9" t="s">
        <v>17</v>
      </c>
      <c r="D8" s="19">
        <v>2.361111111111111E-2</v>
      </c>
      <c r="E8" s="19">
        <v>5.3043981481481484E-2</v>
      </c>
      <c r="F8" s="18">
        <f t="shared" si="0"/>
        <v>2.9432870370370373E-2</v>
      </c>
      <c r="G8" s="59">
        <f t="shared" si="3"/>
        <v>6</v>
      </c>
      <c r="H8" s="19">
        <v>3.472222222222222E-3</v>
      </c>
      <c r="I8" s="2">
        <f t="shared" si="1"/>
        <v>3.2905092592592597E-2</v>
      </c>
      <c r="J8" s="25">
        <f t="shared" si="2"/>
        <v>6</v>
      </c>
    </row>
    <row r="9" spans="1:10" ht="21" x14ac:dyDescent="0.4">
      <c r="A9" s="39">
        <v>20</v>
      </c>
      <c r="B9" s="40" t="s">
        <v>149</v>
      </c>
      <c r="C9" s="40" t="s">
        <v>122</v>
      </c>
      <c r="D9" s="41">
        <v>3.1944444444444449E-2</v>
      </c>
      <c r="E9" s="41">
        <v>6.3020833333333331E-2</v>
      </c>
      <c r="F9" s="18">
        <f t="shared" si="0"/>
        <v>3.1076388888888883E-2</v>
      </c>
      <c r="G9" s="59">
        <f t="shared" si="3"/>
        <v>7</v>
      </c>
      <c r="H9" s="17">
        <v>2.0833333333333333E-3</v>
      </c>
      <c r="I9" s="2">
        <f t="shared" si="1"/>
        <v>3.3159722222222215E-2</v>
      </c>
      <c r="J9" s="25">
        <f t="shared" si="2"/>
        <v>7</v>
      </c>
    </row>
    <row r="10" spans="1:10" ht="21" x14ac:dyDescent="0.4">
      <c r="A10" s="24">
        <v>16</v>
      </c>
      <c r="B10" s="9" t="s">
        <v>158</v>
      </c>
      <c r="C10" s="9" t="s">
        <v>17</v>
      </c>
      <c r="D10" s="19">
        <v>1.3888888888888888E-2</v>
      </c>
      <c r="E10" s="19">
        <v>4.5868055555555558E-2</v>
      </c>
      <c r="F10" s="18">
        <f t="shared" si="0"/>
        <v>3.197916666666667E-2</v>
      </c>
      <c r="G10" s="59">
        <f t="shared" si="3"/>
        <v>9</v>
      </c>
      <c r="H10" s="19">
        <v>4.8611111111111112E-3</v>
      </c>
      <c r="I10" s="2">
        <f t="shared" si="1"/>
        <v>3.6840277777777777E-2</v>
      </c>
      <c r="J10" s="25">
        <f t="shared" si="2"/>
        <v>8</v>
      </c>
    </row>
    <row r="11" spans="1:10" ht="21" x14ac:dyDescent="0.4">
      <c r="A11" s="45">
        <v>20</v>
      </c>
      <c r="B11" s="42" t="s">
        <v>173</v>
      </c>
      <c r="C11" s="42" t="s">
        <v>12</v>
      </c>
      <c r="D11" s="37">
        <v>3.1944444444444449E-2</v>
      </c>
      <c r="E11" s="37">
        <v>6.3657407407407399E-2</v>
      </c>
      <c r="F11" s="18">
        <f t="shared" si="0"/>
        <v>3.171296296296295E-2</v>
      </c>
      <c r="G11" s="59">
        <f t="shared" si="3"/>
        <v>8</v>
      </c>
      <c r="H11" s="19">
        <v>5.5555555555555558E-3</v>
      </c>
      <c r="I11" s="2">
        <f t="shared" si="1"/>
        <v>3.7268518518518506E-2</v>
      </c>
      <c r="J11" s="25">
        <f t="shared" si="2"/>
        <v>9</v>
      </c>
    </row>
    <row r="12" spans="1:10" ht="21" x14ac:dyDescent="0.4">
      <c r="A12" s="24">
        <v>24</v>
      </c>
      <c r="B12" s="9" t="s">
        <v>161</v>
      </c>
      <c r="C12" s="9" t="s">
        <v>17</v>
      </c>
      <c r="D12" s="19">
        <v>6.25E-2</v>
      </c>
      <c r="E12" s="19">
        <v>9.6597222222222223E-2</v>
      </c>
      <c r="F12" s="18">
        <f t="shared" si="0"/>
        <v>3.4097222222222223E-2</v>
      </c>
      <c r="G12" s="59">
        <f t="shared" si="3"/>
        <v>12</v>
      </c>
      <c r="H12" s="19">
        <v>4.1666666666666666E-3</v>
      </c>
      <c r="I12" s="2">
        <f t="shared" si="1"/>
        <v>3.8263888888888889E-2</v>
      </c>
      <c r="J12" s="25">
        <f t="shared" si="2"/>
        <v>10</v>
      </c>
    </row>
    <row r="13" spans="1:10" ht="21" x14ac:dyDescent="0.4">
      <c r="A13" s="39">
        <v>1</v>
      </c>
      <c r="B13" s="40" t="s">
        <v>127</v>
      </c>
      <c r="C13" s="40" t="s">
        <v>122</v>
      </c>
      <c r="D13" s="41">
        <v>4.9999999999999996E-2</v>
      </c>
      <c r="E13" s="41">
        <v>8.7233796296296295E-2</v>
      </c>
      <c r="F13" s="18">
        <f t="shared" si="0"/>
        <v>3.72337962962963E-2</v>
      </c>
      <c r="G13" s="59">
        <f t="shared" si="3"/>
        <v>17</v>
      </c>
      <c r="H13" s="17">
        <v>1.3888888888888889E-3</v>
      </c>
      <c r="I13" s="2">
        <f t="shared" si="1"/>
        <v>3.862268518518519E-2</v>
      </c>
      <c r="J13" s="25">
        <f t="shared" si="2"/>
        <v>11</v>
      </c>
    </row>
    <row r="14" spans="1:10" ht="21" x14ac:dyDescent="0.4">
      <c r="A14" s="45">
        <v>4</v>
      </c>
      <c r="B14" s="42" t="s">
        <v>129</v>
      </c>
      <c r="C14" s="42" t="s">
        <v>12</v>
      </c>
      <c r="D14" s="37">
        <v>6.9444444444444441E-3</v>
      </c>
      <c r="E14" s="37">
        <v>4.1493055555555554E-2</v>
      </c>
      <c r="F14" s="18">
        <f t="shared" si="0"/>
        <v>3.4548611111111113E-2</v>
      </c>
      <c r="G14" s="59">
        <f t="shared" si="3"/>
        <v>13</v>
      </c>
      <c r="H14" s="19">
        <v>4.1666666666666666E-3</v>
      </c>
      <c r="I14" s="2">
        <f t="shared" si="1"/>
        <v>3.8715277777777779E-2</v>
      </c>
      <c r="J14" s="25">
        <f t="shared" si="2"/>
        <v>12</v>
      </c>
    </row>
    <row r="15" spans="1:10" ht="21" x14ac:dyDescent="0.4">
      <c r="A15" s="24">
        <v>39</v>
      </c>
      <c r="B15" s="9" t="s">
        <v>169</v>
      </c>
      <c r="C15" s="9" t="s">
        <v>17</v>
      </c>
      <c r="D15" s="19">
        <v>5.8333333333333327E-2</v>
      </c>
      <c r="E15" s="19">
        <v>9.571759259259259E-2</v>
      </c>
      <c r="F15" s="18">
        <f t="shared" si="0"/>
        <v>3.7384259259259263E-2</v>
      </c>
      <c r="G15" s="59">
        <f t="shared" si="3"/>
        <v>18</v>
      </c>
      <c r="H15" s="19">
        <v>1.3888888888888889E-3</v>
      </c>
      <c r="I15" s="2">
        <f t="shared" si="1"/>
        <v>3.8773148148148154E-2</v>
      </c>
      <c r="J15" s="25">
        <f t="shared" si="2"/>
        <v>13</v>
      </c>
    </row>
    <row r="16" spans="1:10" ht="21" x14ac:dyDescent="0.4">
      <c r="A16" s="45">
        <v>11</v>
      </c>
      <c r="B16" s="42" t="s">
        <v>170</v>
      </c>
      <c r="C16" s="42" t="s">
        <v>12</v>
      </c>
      <c r="D16" s="43">
        <v>1.3888888888888889E-3</v>
      </c>
      <c r="E16" s="43">
        <v>3.3923611111111113E-2</v>
      </c>
      <c r="F16" s="18">
        <f t="shared" si="0"/>
        <v>3.2534722222222222E-2</v>
      </c>
      <c r="G16" s="59">
        <f t="shared" si="3"/>
        <v>10</v>
      </c>
      <c r="H16" s="19">
        <v>6.2499999999999995E-3</v>
      </c>
      <c r="I16" s="2">
        <f t="shared" si="1"/>
        <v>3.878472222222222E-2</v>
      </c>
      <c r="J16" s="25">
        <f t="shared" si="2"/>
        <v>14</v>
      </c>
    </row>
    <row r="17" spans="1:10" ht="21" x14ac:dyDescent="0.4">
      <c r="A17" s="39">
        <v>15</v>
      </c>
      <c r="B17" s="40" t="s">
        <v>141</v>
      </c>
      <c r="C17" s="40" t="s">
        <v>122</v>
      </c>
      <c r="D17" s="41">
        <v>3.888888888888889E-2</v>
      </c>
      <c r="E17" s="41">
        <v>7.6701388888888888E-2</v>
      </c>
      <c r="F17" s="18">
        <f t="shared" si="0"/>
        <v>3.7812499999999999E-2</v>
      </c>
      <c r="G17" s="59">
        <f t="shared" si="3"/>
        <v>21</v>
      </c>
      <c r="H17" s="17">
        <v>2.0833333333333333E-3</v>
      </c>
      <c r="I17" s="2">
        <f t="shared" si="1"/>
        <v>3.9895833333333332E-2</v>
      </c>
      <c r="J17" s="25">
        <f t="shared" si="2"/>
        <v>15</v>
      </c>
    </row>
    <row r="18" spans="1:10" ht="21" x14ac:dyDescent="0.4">
      <c r="A18" s="39">
        <v>13</v>
      </c>
      <c r="B18" s="40" t="s">
        <v>142</v>
      </c>
      <c r="C18" s="40" t="s">
        <v>122</v>
      </c>
      <c r="D18" s="41">
        <v>3.888888888888889E-2</v>
      </c>
      <c r="E18" s="41">
        <v>7.6712962962962969E-2</v>
      </c>
      <c r="F18" s="18">
        <f t="shared" si="0"/>
        <v>3.7824074074074079E-2</v>
      </c>
      <c r="G18" s="59">
        <f t="shared" si="3"/>
        <v>22</v>
      </c>
      <c r="H18" s="17">
        <v>2.0833333333333333E-3</v>
      </c>
      <c r="I18" s="2">
        <f t="shared" si="1"/>
        <v>3.9907407407407412E-2</v>
      </c>
      <c r="J18" s="25">
        <f t="shared" si="2"/>
        <v>16</v>
      </c>
    </row>
    <row r="19" spans="1:10" ht="21" x14ac:dyDescent="0.4">
      <c r="A19" s="39">
        <v>12</v>
      </c>
      <c r="B19" s="40" t="s">
        <v>65</v>
      </c>
      <c r="C19" s="40" t="s">
        <v>122</v>
      </c>
      <c r="D19" s="41">
        <v>3.888888888888889E-2</v>
      </c>
      <c r="E19" s="41">
        <v>7.6875000000000013E-2</v>
      </c>
      <c r="F19" s="18">
        <f t="shared" si="0"/>
        <v>3.7986111111111123E-2</v>
      </c>
      <c r="G19" s="59">
        <f t="shared" si="3"/>
        <v>23</v>
      </c>
      <c r="H19" s="17">
        <v>2.0833333333333333E-3</v>
      </c>
      <c r="I19" s="2">
        <f t="shared" si="1"/>
        <v>4.0069444444444456E-2</v>
      </c>
      <c r="J19" s="25">
        <f t="shared" si="2"/>
        <v>17</v>
      </c>
    </row>
    <row r="20" spans="1:10" ht="21" x14ac:dyDescent="0.4">
      <c r="A20" s="24">
        <v>2</v>
      </c>
      <c r="B20" s="9" t="s">
        <v>128</v>
      </c>
      <c r="C20" s="9" t="s">
        <v>17</v>
      </c>
      <c r="D20" s="19">
        <v>0</v>
      </c>
      <c r="E20" s="19">
        <v>3.7511574074074072E-2</v>
      </c>
      <c r="F20" s="18">
        <f t="shared" si="0"/>
        <v>3.7511574074074072E-2</v>
      </c>
      <c r="G20" s="59">
        <f t="shared" si="3"/>
        <v>19</v>
      </c>
      <c r="H20" s="19">
        <v>2.7777777777777779E-3</v>
      </c>
      <c r="I20" s="2">
        <f t="shared" si="1"/>
        <v>4.0289351851851847E-2</v>
      </c>
      <c r="J20" s="25">
        <f t="shared" si="2"/>
        <v>18</v>
      </c>
    </row>
    <row r="21" spans="1:10" ht="21" x14ac:dyDescent="0.4">
      <c r="A21" s="45">
        <v>30</v>
      </c>
      <c r="B21" s="42" t="s">
        <v>177</v>
      </c>
      <c r="C21" s="42" t="s">
        <v>12</v>
      </c>
      <c r="D21" s="37">
        <v>4.9999999999999996E-2</v>
      </c>
      <c r="E21" s="37">
        <v>8.4768518518518521E-2</v>
      </c>
      <c r="F21" s="18">
        <f t="shared" si="0"/>
        <v>3.4768518518518525E-2</v>
      </c>
      <c r="G21" s="59">
        <f t="shared" si="3"/>
        <v>14</v>
      </c>
      <c r="H21" s="19">
        <v>5.5555555555555558E-3</v>
      </c>
      <c r="I21" s="2">
        <f t="shared" si="1"/>
        <v>4.0324074074074082E-2</v>
      </c>
      <c r="J21" s="25">
        <f t="shared" si="2"/>
        <v>19</v>
      </c>
    </row>
    <row r="22" spans="1:10" ht="21" x14ac:dyDescent="0.4">
      <c r="A22" s="24">
        <v>3</v>
      </c>
      <c r="B22" s="9" t="s">
        <v>154</v>
      </c>
      <c r="C22" s="9" t="s">
        <v>17</v>
      </c>
      <c r="D22" s="19">
        <v>2.7777777777777779E-3</v>
      </c>
      <c r="E22" s="19">
        <v>3.5844907407407409E-2</v>
      </c>
      <c r="F22" s="18">
        <f t="shared" si="0"/>
        <v>3.3067129629629634E-2</v>
      </c>
      <c r="G22" s="59">
        <f t="shared" si="3"/>
        <v>11</v>
      </c>
      <c r="H22" s="19">
        <v>7.6388888888888886E-3</v>
      </c>
      <c r="I22" s="2">
        <f t="shared" si="1"/>
        <v>4.0706018518518523E-2</v>
      </c>
      <c r="J22" s="25">
        <f t="shared" si="2"/>
        <v>20</v>
      </c>
    </row>
    <row r="23" spans="1:10" ht="21" x14ac:dyDescent="0.4">
      <c r="A23" s="39">
        <v>23</v>
      </c>
      <c r="B23" s="40" t="s">
        <v>150</v>
      </c>
      <c r="C23" s="40" t="s">
        <v>122</v>
      </c>
      <c r="D23" s="41">
        <v>1.2499999999999999E-2</v>
      </c>
      <c r="E23" s="41">
        <v>5.2847222222222219E-2</v>
      </c>
      <c r="F23" s="18">
        <f t="shared" si="0"/>
        <v>4.0347222222222222E-2</v>
      </c>
      <c r="G23" s="59">
        <f t="shared" si="3"/>
        <v>26</v>
      </c>
      <c r="H23" s="17">
        <v>1.3888888888888889E-3</v>
      </c>
      <c r="I23" s="2">
        <f t="shared" si="1"/>
        <v>4.1736111111111113E-2</v>
      </c>
      <c r="J23" s="25">
        <f t="shared" si="2"/>
        <v>21</v>
      </c>
    </row>
    <row r="24" spans="1:10" ht="21" x14ac:dyDescent="0.4">
      <c r="A24" s="24">
        <v>27</v>
      </c>
      <c r="B24" s="9" t="s">
        <v>164</v>
      </c>
      <c r="C24" s="9" t="s">
        <v>17</v>
      </c>
      <c r="D24" s="19">
        <v>3.4722222222222224E-2</v>
      </c>
      <c r="E24" s="19">
        <v>7.2349537037037046E-2</v>
      </c>
      <c r="F24" s="18">
        <f t="shared" si="0"/>
        <v>3.7627314814814822E-2</v>
      </c>
      <c r="G24" s="59">
        <f t="shared" si="3"/>
        <v>20</v>
      </c>
      <c r="H24" s="19">
        <v>4.1666666666666666E-3</v>
      </c>
      <c r="I24" s="2">
        <f t="shared" si="1"/>
        <v>4.1793981481481488E-2</v>
      </c>
      <c r="J24" s="25">
        <f t="shared" si="2"/>
        <v>22</v>
      </c>
    </row>
    <row r="25" spans="1:10" ht="21" x14ac:dyDescent="0.4">
      <c r="A25" s="24">
        <v>8</v>
      </c>
      <c r="B25" s="9" t="s">
        <v>133</v>
      </c>
      <c r="C25" s="9" t="s">
        <v>17</v>
      </c>
      <c r="D25" s="19">
        <v>8.3333333333333332E-3</v>
      </c>
      <c r="E25" s="19">
        <v>4.4733796296296292E-2</v>
      </c>
      <c r="F25" s="18">
        <f t="shared" si="0"/>
        <v>3.6400462962962961E-2</v>
      </c>
      <c r="G25" s="59">
        <f t="shared" si="3"/>
        <v>15</v>
      </c>
      <c r="H25" s="19">
        <v>5.5555555555555558E-3</v>
      </c>
      <c r="I25" s="2">
        <f t="shared" si="1"/>
        <v>4.1956018518518517E-2</v>
      </c>
      <c r="J25" s="25">
        <f t="shared" si="2"/>
        <v>23</v>
      </c>
    </row>
    <row r="26" spans="1:10" ht="21.6" thickBot="1" x14ac:dyDescent="0.45">
      <c r="A26" s="46">
        <v>22</v>
      </c>
      <c r="B26" s="48" t="s">
        <v>174</v>
      </c>
      <c r="C26" s="48" t="s">
        <v>12</v>
      </c>
      <c r="D26" s="50">
        <v>2.361111111111111E-2</v>
      </c>
      <c r="E26" s="50">
        <v>6.0266203703703704E-2</v>
      </c>
      <c r="F26" s="18">
        <f t="shared" si="0"/>
        <v>3.6655092592592593E-2</v>
      </c>
      <c r="G26" s="59">
        <f t="shared" si="3"/>
        <v>16</v>
      </c>
      <c r="H26" s="28">
        <v>6.2499999999999995E-3</v>
      </c>
      <c r="I26" s="2">
        <f t="shared" si="1"/>
        <v>4.2905092592592592E-2</v>
      </c>
      <c r="J26" s="25">
        <f t="shared" si="2"/>
        <v>24</v>
      </c>
    </row>
    <row r="27" spans="1:10" ht="21.6" thickBot="1" x14ac:dyDescent="0.45">
      <c r="A27" s="46">
        <v>38</v>
      </c>
      <c r="B27" s="48" t="s">
        <v>181</v>
      </c>
      <c r="C27" s="48" t="s">
        <v>12</v>
      </c>
      <c r="D27" s="38">
        <v>5.2777777777777778E-2</v>
      </c>
      <c r="E27" s="38">
        <v>9.1516203703703711E-2</v>
      </c>
      <c r="F27" s="18">
        <f t="shared" si="0"/>
        <v>3.8738425925925933E-2</v>
      </c>
      <c r="G27" s="59">
        <f t="shared" si="3"/>
        <v>25</v>
      </c>
      <c r="H27" s="28">
        <v>4.1666666666666666E-3</v>
      </c>
      <c r="I27" s="2">
        <f t="shared" si="1"/>
        <v>4.2905092592592599E-2</v>
      </c>
      <c r="J27" s="25">
        <f t="shared" si="2"/>
        <v>25</v>
      </c>
    </row>
    <row r="28" spans="1:10" ht="21" x14ac:dyDescent="0.4">
      <c r="A28" s="40">
        <v>8</v>
      </c>
      <c r="B28" s="40" t="s">
        <v>126</v>
      </c>
      <c r="C28" s="40" t="s">
        <v>122</v>
      </c>
      <c r="D28" s="41">
        <v>2.9166666666666664E-2</v>
      </c>
      <c r="E28" s="41">
        <v>7.075231481481481E-2</v>
      </c>
      <c r="F28" s="18">
        <f t="shared" si="0"/>
        <v>4.1585648148148149E-2</v>
      </c>
      <c r="G28" s="59">
        <f t="shared" si="3"/>
        <v>28</v>
      </c>
      <c r="H28" s="17">
        <v>1.3888888888888889E-3</v>
      </c>
      <c r="I28" s="2">
        <f t="shared" si="1"/>
        <v>4.297453703703704E-2</v>
      </c>
      <c r="J28" s="25">
        <f t="shared" si="2"/>
        <v>26</v>
      </c>
    </row>
    <row r="29" spans="1:10" ht="21" x14ac:dyDescent="0.4">
      <c r="A29" s="42">
        <v>31</v>
      </c>
      <c r="B29" s="42" t="s">
        <v>178</v>
      </c>
      <c r="C29" s="42" t="s">
        <v>12</v>
      </c>
      <c r="D29" s="37">
        <v>4.9999999999999996E-2</v>
      </c>
      <c r="E29" s="37">
        <v>8.8460648148148149E-2</v>
      </c>
      <c r="F29" s="18">
        <f t="shared" si="0"/>
        <v>3.8460648148148154E-2</v>
      </c>
      <c r="G29" s="59">
        <f t="shared" si="3"/>
        <v>24</v>
      </c>
      <c r="H29" s="19">
        <v>4.8611111111111112E-3</v>
      </c>
      <c r="I29" s="2">
        <f t="shared" si="1"/>
        <v>4.3321759259259268E-2</v>
      </c>
      <c r="J29" s="25">
        <f t="shared" si="2"/>
        <v>27</v>
      </c>
    </row>
    <row r="30" spans="1:10" ht="21" x14ac:dyDescent="0.4">
      <c r="A30" s="9">
        <v>5</v>
      </c>
      <c r="B30" s="9" t="s">
        <v>130</v>
      </c>
      <c r="C30" s="9" t="s">
        <v>17</v>
      </c>
      <c r="D30" s="19">
        <v>6.9444444444444441E-3</v>
      </c>
      <c r="E30" s="19">
        <v>4.7418981481481486E-2</v>
      </c>
      <c r="F30" s="18">
        <f t="shared" si="0"/>
        <v>4.0474537037037045E-2</v>
      </c>
      <c r="G30" s="59">
        <f t="shared" si="3"/>
        <v>27</v>
      </c>
      <c r="H30" s="19">
        <v>3.472222222222222E-3</v>
      </c>
      <c r="I30" s="2">
        <f t="shared" si="1"/>
        <v>4.3946759259259269E-2</v>
      </c>
      <c r="J30" s="25">
        <f t="shared" si="2"/>
        <v>28</v>
      </c>
    </row>
    <row r="31" spans="1:10" ht="21" x14ac:dyDescent="0.4">
      <c r="A31" s="9">
        <v>36</v>
      </c>
      <c r="B31" s="9" t="s">
        <v>167</v>
      </c>
      <c r="C31" s="9" t="s">
        <v>17</v>
      </c>
      <c r="D31" s="19">
        <v>5.5555555555555552E-2</v>
      </c>
      <c r="E31" s="19">
        <v>9.796296296296296E-2</v>
      </c>
      <c r="F31" s="18">
        <f t="shared" si="0"/>
        <v>4.2407407407407408E-2</v>
      </c>
      <c r="G31" s="59">
        <f t="shared" si="3"/>
        <v>29</v>
      </c>
      <c r="H31" s="19">
        <v>2.7777777777777779E-3</v>
      </c>
      <c r="I31" s="2">
        <f t="shared" si="1"/>
        <v>4.5185185185185182E-2</v>
      </c>
      <c r="J31" s="25">
        <f t="shared" si="2"/>
        <v>29</v>
      </c>
    </row>
    <row r="32" spans="1:10" ht="21" x14ac:dyDescent="0.4">
      <c r="A32" s="40">
        <v>6</v>
      </c>
      <c r="B32" s="40" t="s">
        <v>137</v>
      </c>
      <c r="C32" s="40" t="s">
        <v>122</v>
      </c>
      <c r="D32" s="41">
        <v>8.3333333333333332E-3</v>
      </c>
      <c r="E32" s="41">
        <v>5.3530092592592594E-2</v>
      </c>
      <c r="F32" s="18">
        <f t="shared" si="0"/>
        <v>4.5196759259259263E-2</v>
      </c>
      <c r="G32" s="59">
        <f t="shared" si="3"/>
        <v>31</v>
      </c>
      <c r="H32" s="17">
        <v>1.3888888888888889E-3</v>
      </c>
      <c r="I32" s="2">
        <f t="shared" si="1"/>
        <v>4.6585648148148154E-2</v>
      </c>
      <c r="J32" s="25">
        <f t="shared" si="2"/>
        <v>30</v>
      </c>
    </row>
    <row r="33" spans="1:10" ht="21" x14ac:dyDescent="0.4">
      <c r="A33" s="40">
        <v>22</v>
      </c>
      <c r="B33" s="40" t="s">
        <v>148</v>
      </c>
      <c r="C33" s="40" t="s">
        <v>122</v>
      </c>
      <c r="D33" s="41">
        <v>9.7222222222222224E-3</v>
      </c>
      <c r="E33" s="41">
        <v>5.3981481481481484E-2</v>
      </c>
      <c r="F33" s="18">
        <f t="shared" si="0"/>
        <v>4.4259259259259262E-2</v>
      </c>
      <c r="G33" s="59">
        <f t="shared" si="3"/>
        <v>30</v>
      </c>
      <c r="H33" s="17">
        <v>3.472222222222222E-3</v>
      </c>
      <c r="I33" s="2">
        <f t="shared" si="1"/>
        <v>4.7731481481481486E-2</v>
      </c>
      <c r="J33" s="25">
        <f t="shared" si="2"/>
        <v>31</v>
      </c>
    </row>
    <row r="34" spans="1:10" ht="21" x14ac:dyDescent="0.4">
      <c r="A34" s="40">
        <v>9</v>
      </c>
      <c r="B34" s="40" t="s">
        <v>138</v>
      </c>
      <c r="C34" s="40" t="s">
        <v>122</v>
      </c>
      <c r="D34" s="41">
        <v>8.3333333333333332E-3</v>
      </c>
      <c r="E34" s="41">
        <v>5.3946759259259257E-2</v>
      </c>
      <c r="F34" s="18">
        <f t="shared" si="0"/>
        <v>4.5613425925925925E-2</v>
      </c>
      <c r="G34" s="59">
        <f t="shared" si="3"/>
        <v>32</v>
      </c>
      <c r="H34" s="17">
        <v>2.7777777777777779E-3</v>
      </c>
      <c r="I34" s="2">
        <f t="shared" si="1"/>
        <v>4.83912037037037E-2</v>
      </c>
      <c r="J34" s="25">
        <f t="shared" si="2"/>
        <v>32</v>
      </c>
    </row>
    <row r="35" spans="1:10" ht="21" x14ac:dyDescent="0.4">
      <c r="A35" s="40">
        <v>25</v>
      </c>
      <c r="B35" s="40" t="s">
        <v>153</v>
      </c>
      <c r="C35" s="40" t="s">
        <v>122</v>
      </c>
      <c r="D35" s="41">
        <v>5.5555555555555558E-3</v>
      </c>
      <c r="E35" s="41">
        <v>5.2037037037037041E-2</v>
      </c>
      <c r="F35" s="18">
        <f t="shared" ref="F35:F66" si="4">E35-D35</f>
        <v>4.6481481481481485E-2</v>
      </c>
      <c r="G35" s="59">
        <f t="shared" si="3"/>
        <v>34</v>
      </c>
      <c r="H35" s="17">
        <v>2.7777777777777779E-3</v>
      </c>
      <c r="I35" s="2">
        <f t="shared" ref="I35:I66" si="5">F35+H35</f>
        <v>4.925925925925926E-2</v>
      </c>
      <c r="J35" s="25">
        <f t="shared" ref="J35:J66" si="6">RANK(I35,I:I,1)</f>
        <v>33</v>
      </c>
    </row>
    <row r="36" spans="1:10" ht="21" x14ac:dyDescent="0.4">
      <c r="A36" s="40">
        <v>21</v>
      </c>
      <c r="B36" s="40" t="s">
        <v>125</v>
      </c>
      <c r="C36" s="40" t="s">
        <v>122</v>
      </c>
      <c r="D36" s="41">
        <v>2.0833333333333332E-2</v>
      </c>
      <c r="E36" s="41">
        <v>6.9699074074074066E-2</v>
      </c>
      <c r="F36" s="18">
        <f t="shared" si="4"/>
        <v>4.8865740740740737E-2</v>
      </c>
      <c r="G36" s="59">
        <f t="shared" si="3"/>
        <v>37</v>
      </c>
      <c r="H36" s="17">
        <v>1.3888888888888889E-3</v>
      </c>
      <c r="I36" s="2">
        <f t="shared" si="5"/>
        <v>5.0254629629629628E-2</v>
      </c>
      <c r="J36" s="25">
        <f t="shared" si="6"/>
        <v>34</v>
      </c>
    </row>
    <row r="37" spans="1:10" ht="21" x14ac:dyDescent="0.4">
      <c r="A37" s="40">
        <v>14</v>
      </c>
      <c r="B37" s="40" t="s">
        <v>143</v>
      </c>
      <c r="C37" s="40" t="s">
        <v>122</v>
      </c>
      <c r="D37" s="41">
        <v>5.5555555555555558E-3</v>
      </c>
      <c r="E37" s="41">
        <v>5.2037037037037041E-2</v>
      </c>
      <c r="F37" s="18">
        <f t="shared" si="4"/>
        <v>4.6481481481481485E-2</v>
      </c>
      <c r="G37" s="59">
        <f t="shared" si="3"/>
        <v>34</v>
      </c>
      <c r="H37" s="17">
        <v>4.1666666666666666E-3</v>
      </c>
      <c r="I37" s="2">
        <f t="shared" si="5"/>
        <v>5.064814814814815E-2</v>
      </c>
      <c r="J37" s="25">
        <f t="shared" si="6"/>
        <v>35</v>
      </c>
    </row>
    <row r="38" spans="1:10" ht="21" x14ac:dyDescent="0.4">
      <c r="A38" s="9">
        <v>13</v>
      </c>
      <c r="B38" s="9" t="s">
        <v>160</v>
      </c>
      <c r="C38" s="9" t="s">
        <v>17</v>
      </c>
      <c r="D38" s="19">
        <v>4.4444444444444446E-2</v>
      </c>
      <c r="E38" s="19">
        <v>9.2881944444444434E-2</v>
      </c>
      <c r="F38" s="18">
        <f t="shared" si="4"/>
        <v>4.8437499999999988E-2</v>
      </c>
      <c r="G38" s="59">
        <f t="shared" si="3"/>
        <v>36</v>
      </c>
      <c r="H38" s="19">
        <v>3.472222222222222E-3</v>
      </c>
      <c r="I38" s="2">
        <f t="shared" si="5"/>
        <v>5.1909722222222211E-2</v>
      </c>
      <c r="J38" s="25">
        <f t="shared" si="6"/>
        <v>36</v>
      </c>
    </row>
    <row r="39" spans="1:10" ht="21" x14ac:dyDescent="0.4">
      <c r="A39" s="42">
        <v>26</v>
      </c>
      <c r="B39" s="42" t="s">
        <v>175</v>
      </c>
      <c r="C39" s="42" t="s">
        <v>12</v>
      </c>
      <c r="D39" s="37">
        <v>3.1944444444444449E-2</v>
      </c>
      <c r="E39" s="37">
        <v>7.7916666666666676E-2</v>
      </c>
      <c r="F39" s="18">
        <f t="shared" si="4"/>
        <v>4.5972222222222227E-2</v>
      </c>
      <c r="G39" s="59">
        <f t="shared" si="3"/>
        <v>33</v>
      </c>
      <c r="H39" s="19">
        <v>6.2499999999999995E-3</v>
      </c>
      <c r="I39" s="2">
        <f t="shared" si="5"/>
        <v>5.2222222222222225E-2</v>
      </c>
      <c r="J39" s="25">
        <f t="shared" si="6"/>
        <v>37</v>
      </c>
    </row>
    <row r="40" spans="1:10" ht="21" x14ac:dyDescent="0.4">
      <c r="A40" s="40">
        <v>16</v>
      </c>
      <c r="B40" s="40" t="s">
        <v>144</v>
      </c>
      <c r="C40" s="40" t="s">
        <v>122</v>
      </c>
      <c r="D40" s="41">
        <v>4.1666666666666664E-2</v>
      </c>
      <c r="E40" s="41">
        <v>9.1319444444444453E-2</v>
      </c>
      <c r="F40" s="18">
        <f t="shared" si="4"/>
        <v>4.9652777777777789E-2</v>
      </c>
      <c r="G40" s="59">
        <f t="shared" si="3"/>
        <v>38</v>
      </c>
      <c r="H40" s="17">
        <v>4.1666666666666666E-3</v>
      </c>
      <c r="I40" s="2">
        <f t="shared" si="5"/>
        <v>5.3819444444444454E-2</v>
      </c>
      <c r="J40" s="25">
        <f t="shared" si="6"/>
        <v>38</v>
      </c>
    </row>
    <row r="41" spans="1:10" ht="21" x14ac:dyDescent="0.4">
      <c r="A41" s="42">
        <v>35</v>
      </c>
      <c r="B41" s="42" t="s">
        <v>180</v>
      </c>
      <c r="C41" s="42" t="s">
        <v>12</v>
      </c>
      <c r="D41" s="37">
        <v>5.5555555555555552E-2</v>
      </c>
      <c r="E41" s="37">
        <v>0.10775462962962963</v>
      </c>
      <c r="F41" s="18">
        <f t="shared" si="4"/>
        <v>5.2199074074074078E-2</v>
      </c>
      <c r="G41" s="59">
        <f t="shared" si="3"/>
        <v>40</v>
      </c>
      <c r="H41" s="19">
        <v>2.7777777777777779E-3</v>
      </c>
      <c r="I41" s="2">
        <f t="shared" si="5"/>
        <v>5.4976851851851853E-2</v>
      </c>
      <c r="J41" s="25">
        <f t="shared" si="6"/>
        <v>39</v>
      </c>
    </row>
    <row r="42" spans="1:10" ht="21" x14ac:dyDescent="0.4">
      <c r="A42" s="40">
        <v>26</v>
      </c>
      <c r="B42" s="40" t="s">
        <v>105</v>
      </c>
      <c r="C42" s="40" t="s">
        <v>122</v>
      </c>
      <c r="D42" s="41">
        <v>5.5555555555555552E-2</v>
      </c>
      <c r="E42" s="41">
        <v>0.10770833333333334</v>
      </c>
      <c r="F42" s="18">
        <f t="shared" si="4"/>
        <v>5.2152777777777784E-2</v>
      </c>
      <c r="G42" s="59">
        <f t="shared" si="3"/>
        <v>39</v>
      </c>
      <c r="H42" s="17">
        <v>4.8611111111111112E-3</v>
      </c>
      <c r="I42" s="2">
        <f t="shared" si="5"/>
        <v>5.7013888888888892E-2</v>
      </c>
      <c r="J42" s="25">
        <f t="shared" si="6"/>
        <v>40</v>
      </c>
    </row>
    <row r="43" spans="1:10" ht="21" x14ac:dyDescent="0.4">
      <c r="A43" s="40">
        <v>19</v>
      </c>
      <c r="B43" s="40" t="s">
        <v>147</v>
      </c>
      <c r="C43" s="40" t="s">
        <v>122</v>
      </c>
      <c r="D43" s="41">
        <v>9.7222222222222224E-3</v>
      </c>
      <c r="E43" s="41">
        <v>6.8171296296296299E-2</v>
      </c>
      <c r="F43" s="18">
        <f t="shared" si="4"/>
        <v>5.8449074074074077E-2</v>
      </c>
      <c r="G43" s="59">
        <f t="shared" si="3"/>
        <v>42</v>
      </c>
      <c r="H43" s="17">
        <v>3.472222222222222E-3</v>
      </c>
      <c r="I43" s="2">
        <f t="shared" si="5"/>
        <v>6.1921296296296301E-2</v>
      </c>
      <c r="J43" s="25">
        <f t="shared" si="6"/>
        <v>41</v>
      </c>
    </row>
    <row r="44" spans="1:10" ht="21" x14ac:dyDescent="0.4">
      <c r="A44" s="40">
        <v>7</v>
      </c>
      <c r="B44" s="40" t="s">
        <v>136</v>
      </c>
      <c r="C44" s="40" t="s">
        <v>122</v>
      </c>
      <c r="D44" s="41">
        <v>9.7222222222222224E-3</v>
      </c>
      <c r="E44" s="41">
        <v>6.8159722222222219E-2</v>
      </c>
      <c r="F44" s="18">
        <f t="shared" si="4"/>
        <v>5.8437499999999996E-2</v>
      </c>
      <c r="G44" s="59">
        <f t="shared" si="3"/>
        <v>41</v>
      </c>
      <c r="H44" s="17">
        <v>4.8611111111111112E-3</v>
      </c>
      <c r="I44" s="2">
        <f t="shared" si="5"/>
        <v>6.3298611111111111E-2</v>
      </c>
      <c r="J44" s="25">
        <f t="shared" si="6"/>
        <v>42</v>
      </c>
    </row>
    <row r="45" spans="1:10" ht="21" x14ac:dyDescent="0.4">
      <c r="A45" s="40">
        <v>24</v>
      </c>
      <c r="B45" s="40" t="s">
        <v>151</v>
      </c>
      <c r="C45" s="40" t="s">
        <v>122</v>
      </c>
      <c r="D45" s="41">
        <v>4.1666666666666664E-2</v>
      </c>
      <c r="E45" s="41">
        <v>0.1049537037037037</v>
      </c>
      <c r="F45" s="18">
        <f t="shared" si="4"/>
        <v>6.3287037037037031E-2</v>
      </c>
      <c r="G45" s="59">
        <f t="shared" si="3"/>
        <v>48</v>
      </c>
      <c r="H45" s="17">
        <v>2.7777777777777779E-3</v>
      </c>
      <c r="I45" s="2">
        <f t="shared" si="5"/>
        <v>6.6064814814814812E-2</v>
      </c>
      <c r="J45" s="25">
        <f t="shared" si="6"/>
        <v>43</v>
      </c>
    </row>
    <row r="46" spans="1:10" ht="21" x14ac:dyDescent="0.4">
      <c r="A46" s="44">
        <v>29</v>
      </c>
      <c r="B46" s="47" t="s">
        <v>95</v>
      </c>
      <c r="C46" s="47" t="s">
        <v>122</v>
      </c>
      <c r="D46" s="49">
        <v>5.5555555555555552E-2</v>
      </c>
      <c r="E46" s="49">
        <v>0.11861111111111111</v>
      </c>
      <c r="F46" s="18">
        <f t="shared" si="4"/>
        <v>6.3055555555555559E-2</v>
      </c>
      <c r="G46" s="59">
        <f t="shared" si="3"/>
        <v>45</v>
      </c>
      <c r="H46" s="51">
        <v>3.472222222222222E-3</v>
      </c>
      <c r="I46" s="2">
        <f t="shared" si="5"/>
        <v>6.6527777777777783E-2</v>
      </c>
      <c r="J46" s="25">
        <f t="shared" si="6"/>
        <v>44</v>
      </c>
    </row>
    <row r="47" spans="1:10" ht="21" x14ac:dyDescent="0.4">
      <c r="A47" s="45">
        <v>17</v>
      </c>
      <c r="B47" s="42" t="s">
        <v>172</v>
      </c>
      <c r="C47" s="42" t="s">
        <v>12</v>
      </c>
      <c r="D47" s="37">
        <v>2.6388888888888889E-2</v>
      </c>
      <c r="E47" s="37">
        <v>8.8229166666666678E-2</v>
      </c>
      <c r="F47" s="18">
        <f t="shared" si="4"/>
        <v>6.1840277777777786E-2</v>
      </c>
      <c r="G47" s="59">
        <f t="shared" si="3"/>
        <v>43</v>
      </c>
      <c r="H47" s="19">
        <v>4.8611111111111112E-3</v>
      </c>
      <c r="I47" s="2">
        <f t="shared" si="5"/>
        <v>6.6701388888888893E-2</v>
      </c>
      <c r="J47" s="25">
        <f t="shared" si="6"/>
        <v>45</v>
      </c>
    </row>
    <row r="48" spans="1:10" ht="21" x14ac:dyDescent="0.4">
      <c r="A48" s="45">
        <v>18</v>
      </c>
      <c r="B48" s="42" t="s">
        <v>124</v>
      </c>
      <c r="C48" s="42" t="s">
        <v>12</v>
      </c>
      <c r="D48" s="37">
        <v>2.6388888888888889E-2</v>
      </c>
      <c r="E48" s="37">
        <v>8.8229166666666678E-2</v>
      </c>
      <c r="F48" s="18">
        <f t="shared" si="4"/>
        <v>6.1840277777777786E-2</v>
      </c>
      <c r="G48" s="59">
        <f t="shared" si="3"/>
        <v>43</v>
      </c>
      <c r="H48" s="19">
        <v>4.8611111111111112E-3</v>
      </c>
      <c r="I48" s="2">
        <f t="shared" si="5"/>
        <v>6.6701388888888893E-2</v>
      </c>
      <c r="J48" s="25">
        <f t="shared" si="6"/>
        <v>45</v>
      </c>
    </row>
    <row r="49" spans="1:10" ht="21" x14ac:dyDescent="0.4">
      <c r="A49" s="24">
        <v>33</v>
      </c>
      <c r="B49" s="9" t="s">
        <v>166</v>
      </c>
      <c r="C49" s="9" t="s">
        <v>17</v>
      </c>
      <c r="D49" s="19">
        <v>5.5555555555555558E-3</v>
      </c>
      <c r="E49" s="19">
        <v>6.8749999999999992E-2</v>
      </c>
      <c r="F49" s="18">
        <f t="shared" si="4"/>
        <v>6.3194444444444442E-2</v>
      </c>
      <c r="G49" s="59">
        <f t="shared" si="3"/>
        <v>46</v>
      </c>
      <c r="H49" s="19">
        <v>4.1666666666666666E-3</v>
      </c>
      <c r="I49" s="2">
        <f t="shared" si="5"/>
        <v>6.7361111111111108E-2</v>
      </c>
      <c r="J49" s="25">
        <f t="shared" si="6"/>
        <v>47</v>
      </c>
    </row>
    <row r="50" spans="1:10" ht="21" x14ac:dyDescent="0.4">
      <c r="A50" s="39">
        <v>10</v>
      </c>
      <c r="B50" s="40" t="s">
        <v>139</v>
      </c>
      <c r="C50" s="40" t="s">
        <v>122</v>
      </c>
      <c r="D50" s="41">
        <v>1.8055555555555557E-2</v>
      </c>
      <c r="E50" s="41">
        <v>8.1747685185185187E-2</v>
      </c>
      <c r="F50" s="18">
        <f t="shared" si="4"/>
        <v>6.3692129629629626E-2</v>
      </c>
      <c r="G50" s="59">
        <f t="shared" si="3"/>
        <v>51</v>
      </c>
      <c r="H50" s="17">
        <v>4.1666666666666666E-3</v>
      </c>
      <c r="I50" s="2">
        <f t="shared" si="5"/>
        <v>6.7858796296296292E-2</v>
      </c>
      <c r="J50" s="25">
        <f t="shared" si="6"/>
        <v>48</v>
      </c>
    </row>
    <row r="51" spans="1:10" ht="21" x14ac:dyDescent="0.4">
      <c r="A51" s="39">
        <v>27</v>
      </c>
      <c r="B51" s="40" t="s">
        <v>96</v>
      </c>
      <c r="C51" s="40" t="s">
        <v>122</v>
      </c>
      <c r="D51" s="41">
        <v>5.5555555555555552E-2</v>
      </c>
      <c r="E51" s="41">
        <v>0.11913194444444446</v>
      </c>
      <c r="F51" s="18">
        <f t="shared" si="4"/>
        <v>6.3576388888888904E-2</v>
      </c>
      <c r="G51" s="59">
        <f t="shared" si="3"/>
        <v>49</v>
      </c>
      <c r="H51" s="17">
        <v>4.8611111111111112E-3</v>
      </c>
      <c r="I51" s="2">
        <f t="shared" si="5"/>
        <v>6.8437500000000012E-2</v>
      </c>
      <c r="J51" s="25">
        <f t="shared" si="6"/>
        <v>49</v>
      </c>
    </row>
    <row r="52" spans="1:10" ht="21" x14ac:dyDescent="0.4">
      <c r="A52" s="45">
        <v>34</v>
      </c>
      <c r="B52" s="42" t="s">
        <v>179</v>
      </c>
      <c r="C52" s="42" t="s">
        <v>12</v>
      </c>
      <c r="D52" s="37">
        <v>5.5555555555555558E-3</v>
      </c>
      <c r="E52" s="37">
        <v>6.8749999999999992E-2</v>
      </c>
      <c r="F52" s="18">
        <f t="shared" si="4"/>
        <v>6.3194444444444442E-2</v>
      </c>
      <c r="G52" s="59">
        <f t="shared" si="3"/>
        <v>46</v>
      </c>
      <c r="H52" s="19">
        <v>5.5555555555555558E-3</v>
      </c>
      <c r="I52" s="2">
        <f t="shared" si="5"/>
        <v>6.8749999999999992E-2</v>
      </c>
      <c r="J52" s="25">
        <f t="shared" si="6"/>
        <v>50</v>
      </c>
    </row>
    <row r="53" spans="1:10" ht="21" x14ac:dyDescent="0.4">
      <c r="A53" s="24">
        <v>37</v>
      </c>
      <c r="B53" s="9" t="s">
        <v>168</v>
      </c>
      <c r="C53" s="9" t="s">
        <v>17</v>
      </c>
      <c r="D53" s="19">
        <v>5.5555555555555552E-2</v>
      </c>
      <c r="E53" s="19">
        <v>0.11913194444444446</v>
      </c>
      <c r="F53" s="18">
        <f t="shared" si="4"/>
        <v>6.3576388888888904E-2</v>
      </c>
      <c r="G53" s="59">
        <f t="shared" si="3"/>
        <v>49</v>
      </c>
      <c r="H53" s="19">
        <v>5.5555555555555558E-3</v>
      </c>
      <c r="I53" s="2">
        <f t="shared" si="5"/>
        <v>6.9131944444444454E-2</v>
      </c>
      <c r="J53" s="25">
        <f t="shared" si="6"/>
        <v>51</v>
      </c>
    </row>
    <row r="54" spans="1:10" ht="21" x14ac:dyDescent="0.4">
      <c r="A54" s="39">
        <v>11</v>
      </c>
      <c r="B54" s="40" t="s">
        <v>140</v>
      </c>
      <c r="C54" s="40" t="s">
        <v>122</v>
      </c>
      <c r="D54" s="41">
        <v>1.8055555555555557E-2</v>
      </c>
      <c r="E54" s="41">
        <v>8.2488425925925923E-2</v>
      </c>
      <c r="F54" s="18">
        <f t="shared" si="4"/>
        <v>6.4432870370370363E-2</v>
      </c>
      <c r="G54" s="59">
        <f t="shared" si="3"/>
        <v>54</v>
      </c>
      <c r="H54" s="17">
        <v>4.8611111111111112E-3</v>
      </c>
      <c r="I54" s="2">
        <f t="shared" si="5"/>
        <v>6.929398148148147E-2</v>
      </c>
      <c r="J54" s="25">
        <f t="shared" si="6"/>
        <v>52</v>
      </c>
    </row>
    <row r="55" spans="1:10" ht="21" x14ac:dyDescent="0.4">
      <c r="A55" s="45">
        <v>9</v>
      </c>
      <c r="B55" s="42" t="s">
        <v>135</v>
      </c>
      <c r="C55" s="42" t="s">
        <v>12</v>
      </c>
      <c r="D55" s="37">
        <v>1.8055555555555557E-2</v>
      </c>
      <c r="E55" s="37">
        <v>8.1967592592592592E-2</v>
      </c>
      <c r="F55" s="18">
        <f t="shared" si="4"/>
        <v>6.3912037037037031E-2</v>
      </c>
      <c r="G55" s="59">
        <f t="shared" si="3"/>
        <v>52</v>
      </c>
      <c r="H55" s="19">
        <v>6.9444444444444441E-3</v>
      </c>
      <c r="I55" s="2">
        <f t="shared" si="5"/>
        <v>7.0856481481481479E-2</v>
      </c>
      <c r="J55" s="25">
        <f t="shared" si="6"/>
        <v>53</v>
      </c>
    </row>
    <row r="56" spans="1:10" ht="21" x14ac:dyDescent="0.4">
      <c r="A56" s="24">
        <v>10</v>
      </c>
      <c r="B56" s="9" t="s">
        <v>155</v>
      </c>
      <c r="C56" s="9" t="s">
        <v>17</v>
      </c>
      <c r="D56" s="19">
        <v>1.8055555555555557E-2</v>
      </c>
      <c r="E56" s="19">
        <v>8.2465277777777776E-2</v>
      </c>
      <c r="F56" s="18">
        <f t="shared" si="4"/>
        <v>6.4409722222222215E-2</v>
      </c>
      <c r="G56" s="59">
        <f t="shared" si="3"/>
        <v>53</v>
      </c>
      <c r="H56" s="19">
        <v>6.9444444444444441E-3</v>
      </c>
      <c r="I56" s="2">
        <f t="shared" si="5"/>
        <v>7.1354166666666663E-2</v>
      </c>
      <c r="J56" s="25">
        <f t="shared" si="6"/>
        <v>54</v>
      </c>
    </row>
    <row r="57" spans="1:10" ht="21" x14ac:dyDescent="0.4">
      <c r="A57" s="39">
        <v>26</v>
      </c>
      <c r="B57" s="40" t="s">
        <v>152</v>
      </c>
      <c r="C57" s="40" t="s">
        <v>122</v>
      </c>
      <c r="D57" s="41">
        <v>4.1666666666666666E-3</v>
      </c>
      <c r="E57" s="41">
        <v>8.8460648148148149E-2</v>
      </c>
      <c r="F57" s="18">
        <f t="shared" si="4"/>
        <v>8.4293981481481484E-2</v>
      </c>
      <c r="G57" s="59">
        <f t="shared" si="3"/>
        <v>55</v>
      </c>
      <c r="H57" s="17">
        <v>1.3888888888888889E-3</v>
      </c>
      <c r="I57" s="2">
        <f t="shared" si="5"/>
        <v>8.5682870370370368E-2</v>
      </c>
      <c r="J57" s="25">
        <f t="shared" si="6"/>
        <v>55</v>
      </c>
    </row>
    <row r="58" spans="1:10" ht="21" x14ac:dyDescent="0.4">
      <c r="A58" s="45">
        <v>29</v>
      </c>
      <c r="B58" s="42" t="s">
        <v>182</v>
      </c>
      <c r="C58" s="42" t="s">
        <v>12</v>
      </c>
      <c r="D58" s="37">
        <v>4.1666666666666666E-3</v>
      </c>
      <c r="E58" s="37">
        <v>8.8831018518518531E-2</v>
      </c>
      <c r="F58" s="18">
        <f t="shared" si="4"/>
        <v>8.4664351851851866E-2</v>
      </c>
      <c r="G58" s="59">
        <f t="shared" si="3"/>
        <v>56</v>
      </c>
      <c r="H58" s="19">
        <v>4.1666666666666666E-3</v>
      </c>
      <c r="I58" s="2">
        <f t="shared" si="5"/>
        <v>8.8831018518518531E-2</v>
      </c>
      <c r="J58" s="25">
        <f t="shared" si="6"/>
        <v>56</v>
      </c>
    </row>
    <row r="59" spans="1:10" ht="21" x14ac:dyDescent="0.4">
      <c r="A59" s="45">
        <v>28</v>
      </c>
      <c r="B59" s="42" t="s">
        <v>176</v>
      </c>
      <c r="C59" s="42" t="s">
        <v>12</v>
      </c>
      <c r="D59" s="37">
        <v>4.1666666666666666E-3</v>
      </c>
      <c r="E59" s="37">
        <v>8.8831018518518531E-2</v>
      </c>
      <c r="F59" s="18">
        <f t="shared" si="4"/>
        <v>8.4664351851851866E-2</v>
      </c>
      <c r="G59" s="59">
        <f t="shared" si="3"/>
        <v>56</v>
      </c>
      <c r="H59" s="19">
        <v>5.5555555555555558E-3</v>
      </c>
      <c r="I59" s="2">
        <f t="shared" si="5"/>
        <v>9.0219907407407415E-2</v>
      </c>
      <c r="J59" s="25">
        <f t="shared" si="6"/>
        <v>57</v>
      </c>
    </row>
    <row r="60" spans="1:10" ht="21" x14ac:dyDescent="0.4">
      <c r="A60" s="39">
        <v>18</v>
      </c>
      <c r="B60" s="40" t="s">
        <v>146</v>
      </c>
      <c r="C60" s="40" t="s">
        <v>122</v>
      </c>
      <c r="D60" s="41">
        <v>1.1111111111111112E-2</v>
      </c>
      <c r="E60" s="41">
        <v>0.10071759259259259</v>
      </c>
      <c r="F60" s="18">
        <f t="shared" si="4"/>
        <v>8.9606481481481481E-2</v>
      </c>
      <c r="G60" s="59">
        <f t="shared" si="3"/>
        <v>58</v>
      </c>
      <c r="H60" s="17">
        <v>2.0833333333333333E-3</v>
      </c>
      <c r="I60" s="2">
        <f t="shared" si="5"/>
        <v>9.1689814814814821E-2</v>
      </c>
      <c r="J60" s="25">
        <f t="shared" si="6"/>
        <v>58</v>
      </c>
    </row>
    <row r="61" spans="1:10" ht="21" x14ac:dyDescent="0.4">
      <c r="A61" s="39">
        <v>17</v>
      </c>
      <c r="B61" s="40" t="s">
        <v>145</v>
      </c>
      <c r="C61" s="40" t="s">
        <v>122</v>
      </c>
      <c r="D61" s="41">
        <v>1.1111111111111112E-2</v>
      </c>
      <c r="E61" s="41">
        <v>0.10071759259259259</v>
      </c>
      <c r="F61" s="18">
        <f t="shared" si="4"/>
        <v>8.9606481481481481E-2</v>
      </c>
      <c r="G61" s="59">
        <f t="shared" si="3"/>
        <v>58</v>
      </c>
      <c r="H61" s="17">
        <v>4.8611111111111112E-3</v>
      </c>
      <c r="I61" s="2">
        <f t="shared" si="5"/>
        <v>9.4467592592592589E-2</v>
      </c>
      <c r="J61" s="25">
        <f t="shared" si="6"/>
        <v>59</v>
      </c>
    </row>
    <row r="62" spans="1:10" ht="21" x14ac:dyDescent="0.4">
      <c r="A62" s="24">
        <v>14</v>
      </c>
      <c r="B62" s="9" t="s">
        <v>157</v>
      </c>
      <c r="C62" s="9" t="s">
        <v>17</v>
      </c>
      <c r="D62" s="19">
        <v>1.1111111111111112E-2</v>
      </c>
      <c r="E62" s="19">
        <v>0.10071759259259259</v>
      </c>
      <c r="F62" s="18">
        <f t="shared" si="4"/>
        <v>8.9606481481481481E-2</v>
      </c>
      <c r="G62" s="59">
        <f t="shared" si="3"/>
        <v>58</v>
      </c>
      <c r="H62" s="19">
        <v>4.8611111111111112E-3</v>
      </c>
      <c r="I62" s="2">
        <f t="shared" si="5"/>
        <v>9.4467592592592589E-2</v>
      </c>
      <c r="J62" s="25">
        <f t="shared" si="6"/>
        <v>59</v>
      </c>
    </row>
    <row r="63" spans="1:10" ht="21" x14ac:dyDescent="0.4">
      <c r="A63" s="45">
        <v>15</v>
      </c>
      <c r="B63" s="42" t="s">
        <v>171</v>
      </c>
      <c r="C63" s="42" t="s">
        <v>12</v>
      </c>
      <c r="D63" s="43">
        <v>1.1111111111111112E-2</v>
      </c>
      <c r="E63" s="43">
        <v>0.10071759259259259</v>
      </c>
      <c r="F63" s="18">
        <f t="shared" si="4"/>
        <v>8.9606481481481481E-2</v>
      </c>
      <c r="G63" s="59">
        <f t="shared" si="3"/>
        <v>58</v>
      </c>
      <c r="H63" s="19">
        <v>6.9444444444444441E-3</v>
      </c>
      <c r="I63" s="2">
        <f t="shared" si="5"/>
        <v>9.6550925925925929E-2</v>
      </c>
      <c r="J63" s="25">
        <f t="shared" si="6"/>
        <v>61</v>
      </c>
    </row>
    <row r="64" spans="1:10" ht="21" x14ac:dyDescent="0.4">
      <c r="A64" s="45">
        <v>7</v>
      </c>
      <c r="B64" s="42" t="s">
        <v>132</v>
      </c>
      <c r="C64" s="42" t="s">
        <v>12</v>
      </c>
      <c r="D64" s="37">
        <v>6.9444444444444441E-3</v>
      </c>
      <c r="E64" s="37">
        <v>0.10054398148148148</v>
      </c>
      <c r="F64" s="18">
        <f t="shared" si="4"/>
        <v>9.3599537037037037E-2</v>
      </c>
      <c r="G64" s="59">
        <f t="shared" si="3"/>
        <v>63</v>
      </c>
      <c r="H64" s="19">
        <v>3.472222222222222E-3</v>
      </c>
      <c r="I64" s="2">
        <f t="shared" si="5"/>
        <v>9.707175925925926E-2</v>
      </c>
      <c r="J64" s="25">
        <f t="shared" si="6"/>
        <v>62</v>
      </c>
    </row>
    <row r="65" spans="1:10" ht="21.6" thickBot="1" x14ac:dyDescent="0.45">
      <c r="A65" s="46">
        <v>6</v>
      </c>
      <c r="B65" s="48" t="s">
        <v>131</v>
      </c>
      <c r="C65" s="48" t="s">
        <v>12</v>
      </c>
      <c r="D65" s="38">
        <v>6.9444444444444441E-3</v>
      </c>
      <c r="E65" s="38">
        <v>0.10043981481481483</v>
      </c>
      <c r="F65" s="29">
        <f t="shared" si="4"/>
        <v>9.3495370370370381E-2</v>
      </c>
      <c r="G65" s="59">
        <f t="shared" si="3"/>
        <v>62</v>
      </c>
      <c r="H65" s="28">
        <v>4.1666666666666666E-3</v>
      </c>
      <c r="I65" s="30">
        <f t="shared" si="5"/>
        <v>9.7662037037037047E-2</v>
      </c>
      <c r="J65" s="31">
        <f t="shared" si="6"/>
        <v>63</v>
      </c>
    </row>
    <row r="66" spans="1:10" ht="21.6" thickBot="1" x14ac:dyDescent="0.45">
      <c r="A66" s="26">
        <v>23</v>
      </c>
      <c r="B66" s="27" t="s">
        <v>134</v>
      </c>
      <c r="C66" s="27" t="s">
        <v>17</v>
      </c>
      <c r="D66" s="28">
        <v>8.3333333333333332E-3</v>
      </c>
      <c r="E66" s="28">
        <v>0.12430555555555556</v>
      </c>
      <c r="F66" s="29">
        <f t="shared" si="4"/>
        <v>0.11597222222222223</v>
      </c>
      <c r="G66" s="59">
        <f t="shared" si="3"/>
        <v>64</v>
      </c>
      <c r="H66" s="28">
        <v>4.8611111111111112E-3</v>
      </c>
      <c r="I66" s="30">
        <f t="shared" si="5"/>
        <v>0.12083333333333333</v>
      </c>
      <c r="J66" s="31">
        <f t="shared" si="6"/>
        <v>64</v>
      </c>
    </row>
  </sheetData>
  <autoFilter ref="A2:K65" xr:uid="{00000000-0009-0000-0000-000003000000}">
    <sortState ref="A3:J66">
      <sortCondition ref="J2:J65"/>
    </sortState>
  </autoFilter>
  <mergeCells count="1">
    <mergeCell ref="A1:J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1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J27"/>
  <sheetViews>
    <sheetView zoomScale="80" zoomScaleNormal="80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7.109375" customWidth="1"/>
    <col min="2" max="2" width="28.109375" customWidth="1"/>
    <col min="3" max="3" width="7.109375" customWidth="1"/>
    <col min="4" max="10" width="15.6640625" customWidth="1"/>
  </cols>
  <sheetData>
    <row r="1" spans="1:10" ht="30.6" thickBot="1" x14ac:dyDescent="0.55000000000000004">
      <c r="A1" s="56" t="s">
        <v>187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41.4" thickBot="1" x14ac:dyDescent="0.35">
      <c r="A2" s="63" t="s">
        <v>0</v>
      </c>
      <c r="B2" s="64" t="s">
        <v>1</v>
      </c>
      <c r="C2" s="64"/>
      <c r="D2" s="64" t="s">
        <v>2</v>
      </c>
      <c r="E2" s="64" t="s">
        <v>3</v>
      </c>
      <c r="F2" s="64" t="s">
        <v>4</v>
      </c>
      <c r="G2" s="61" t="s">
        <v>184</v>
      </c>
      <c r="H2" s="64" t="s">
        <v>7</v>
      </c>
      <c r="I2" s="64" t="s">
        <v>5</v>
      </c>
      <c r="J2" s="67" t="s">
        <v>185</v>
      </c>
    </row>
    <row r="3" spans="1:10" ht="21" x14ac:dyDescent="0.4">
      <c r="A3" s="33">
        <v>20</v>
      </c>
      <c r="B3" s="6" t="s">
        <v>149</v>
      </c>
      <c r="C3" s="6" t="s">
        <v>122</v>
      </c>
      <c r="D3" s="17">
        <v>3.1944444444444449E-2</v>
      </c>
      <c r="E3" s="17">
        <v>6.3020833333333331E-2</v>
      </c>
      <c r="F3" s="18">
        <f t="shared" ref="F3:F27" si="0">E3-D3</f>
        <v>3.1076388888888883E-2</v>
      </c>
      <c r="G3" s="59">
        <f>RANK(F3,F:F,1)</f>
        <v>1</v>
      </c>
      <c r="H3" s="17">
        <v>2.0833333333333333E-3</v>
      </c>
      <c r="I3" s="2">
        <f t="shared" ref="I3:I27" si="1">F3+H3</f>
        <v>3.3159722222222215E-2</v>
      </c>
      <c r="J3" s="25">
        <f t="shared" ref="J3:J27" si="2">RANK(I3,I:I,1)</f>
        <v>1</v>
      </c>
    </row>
    <row r="4" spans="1:10" ht="21" x14ac:dyDescent="0.4">
      <c r="A4" s="33">
        <v>1</v>
      </c>
      <c r="B4" s="6" t="s">
        <v>127</v>
      </c>
      <c r="C4" s="6" t="s">
        <v>122</v>
      </c>
      <c r="D4" s="17">
        <v>4.9999999999999996E-2</v>
      </c>
      <c r="E4" s="17">
        <v>8.7233796296296295E-2</v>
      </c>
      <c r="F4" s="18">
        <f t="shared" si="0"/>
        <v>3.72337962962963E-2</v>
      </c>
      <c r="G4" s="59">
        <f t="shared" ref="G4:G27" si="3">RANK(F4,F:F,1)</f>
        <v>2</v>
      </c>
      <c r="H4" s="17">
        <v>1.3888888888888889E-3</v>
      </c>
      <c r="I4" s="2">
        <f t="shared" si="1"/>
        <v>3.862268518518519E-2</v>
      </c>
      <c r="J4" s="25">
        <f t="shared" si="2"/>
        <v>2</v>
      </c>
    </row>
    <row r="5" spans="1:10" ht="21" x14ac:dyDescent="0.4">
      <c r="A5" s="33">
        <v>15</v>
      </c>
      <c r="B5" s="6" t="s">
        <v>141</v>
      </c>
      <c r="C5" s="6" t="s">
        <v>122</v>
      </c>
      <c r="D5" s="17">
        <v>3.888888888888889E-2</v>
      </c>
      <c r="E5" s="17">
        <v>7.6701388888888888E-2</v>
      </c>
      <c r="F5" s="18">
        <f t="shared" si="0"/>
        <v>3.7812499999999999E-2</v>
      </c>
      <c r="G5" s="59">
        <f t="shared" si="3"/>
        <v>3</v>
      </c>
      <c r="H5" s="17">
        <v>2.0833333333333333E-3</v>
      </c>
      <c r="I5" s="2">
        <f t="shared" si="1"/>
        <v>3.9895833333333332E-2</v>
      </c>
      <c r="J5" s="25">
        <f t="shared" si="2"/>
        <v>3</v>
      </c>
    </row>
    <row r="6" spans="1:10" ht="21" x14ac:dyDescent="0.4">
      <c r="A6" s="33">
        <v>13</v>
      </c>
      <c r="B6" s="6" t="s">
        <v>142</v>
      </c>
      <c r="C6" s="6" t="s">
        <v>122</v>
      </c>
      <c r="D6" s="17">
        <v>3.888888888888889E-2</v>
      </c>
      <c r="E6" s="17">
        <v>7.6712962962962969E-2</v>
      </c>
      <c r="F6" s="18">
        <f t="shared" si="0"/>
        <v>3.7824074074074079E-2</v>
      </c>
      <c r="G6" s="59">
        <f t="shared" si="3"/>
        <v>4</v>
      </c>
      <c r="H6" s="17">
        <v>2.0833333333333333E-3</v>
      </c>
      <c r="I6" s="2">
        <f t="shared" si="1"/>
        <v>3.9907407407407412E-2</v>
      </c>
      <c r="J6" s="25">
        <f t="shared" si="2"/>
        <v>4</v>
      </c>
    </row>
    <row r="7" spans="1:10" ht="21" x14ac:dyDescent="0.4">
      <c r="A7" s="33">
        <v>12</v>
      </c>
      <c r="B7" s="6" t="s">
        <v>65</v>
      </c>
      <c r="C7" s="6" t="s">
        <v>122</v>
      </c>
      <c r="D7" s="17">
        <v>3.888888888888889E-2</v>
      </c>
      <c r="E7" s="17">
        <v>7.6875000000000013E-2</v>
      </c>
      <c r="F7" s="18">
        <f t="shared" si="0"/>
        <v>3.7986111111111123E-2</v>
      </c>
      <c r="G7" s="59">
        <f t="shared" si="3"/>
        <v>5</v>
      </c>
      <c r="H7" s="17">
        <v>2.0833333333333333E-3</v>
      </c>
      <c r="I7" s="2">
        <f t="shared" si="1"/>
        <v>4.0069444444444456E-2</v>
      </c>
      <c r="J7" s="25">
        <f t="shared" si="2"/>
        <v>5</v>
      </c>
    </row>
    <row r="8" spans="1:10" ht="21" x14ac:dyDescent="0.4">
      <c r="A8" s="33">
        <v>23</v>
      </c>
      <c r="B8" s="6" t="s">
        <v>183</v>
      </c>
      <c r="C8" s="6" t="s">
        <v>122</v>
      </c>
      <c r="D8" s="17">
        <v>1.2499999999999999E-2</v>
      </c>
      <c r="E8" s="17">
        <v>5.2847222222222219E-2</v>
      </c>
      <c r="F8" s="18">
        <f t="shared" si="0"/>
        <v>4.0347222222222222E-2</v>
      </c>
      <c r="G8" s="59">
        <f t="shared" si="3"/>
        <v>6</v>
      </c>
      <c r="H8" s="17">
        <v>1.3888888888888889E-3</v>
      </c>
      <c r="I8" s="2">
        <f t="shared" si="1"/>
        <v>4.1736111111111113E-2</v>
      </c>
      <c r="J8" s="25">
        <f t="shared" si="2"/>
        <v>6</v>
      </c>
    </row>
    <row r="9" spans="1:10" ht="21" x14ac:dyDescent="0.4">
      <c r="A9" s="33">
        <v>8</v>
      </c>
      <c r="B9" s="6" t="s">
        <v>126</v>
      </c>
      <c r="C9" s="6" t="s">
        <v>122</v>
      </c>
      <c r="D9" s="17">
        <v>2.9166666666666664E-2</v>
      </c>
      <c r="E9" s="17">
        <v>7.075231481481481E-2</v>
      </c>
      <c r="F9" s="18">
        <f t="shared" si="0"/>
        <v>4.1585648148148149E-2</v>
      </c>
      <c r="G9" s="59">
        <f t="shared" si="3"/>
        <v>7</v>
      </c>
      <c r="H9" s="17">
        <v>1.3888888888888889E-3</v>
      </c>
      <c r="I9" s="2">
        <f t="shared" si="1"/>
        <v>4.297453703703704E-2</v>
      </c>
      <c r="J9" s="25">
        <f t="shared" si="2"/>
        <v>7</v>
      </c>
    </row>
    <row r="10" spans="1:10" ht="21" x14ac:dyDescent="0.4">
      <c r="A10" s="33">
        <v>6</v>
      </c>
      <c r="B10" s="6" t="s">
        <v>137</v>
      </c>
      <c r="C10" s="6" t="s">
        <v>122</v>
      </c>
      <c r="D10" s="17">
        <v>8.3333333333333332E-3</v>
      </c>
      <c r="E10" s="17">
        <v>5.3530092592592594E-2</v>
      </c>
      <c r="F10" s="18">
        <f t="shared" si="0"/>
        <v>4.5196759259259263E-2</v>
      </c>
      <c r="G10" s="59">
        <f t="shared" si="3"/>
        <v>9</v>
      </c>
      <c r="H10" s="17">
        <v>1.3888888888888889E-3</v>
      </c>
      <c r="I10" s="2">
        <f t="shared" si="1"/>
        <v>4.6585648148148154E-2</v>
      </c>
      <c r="J10" s="25">
        <f t="shared" si="2"/>
        <v>8</v>
      </c>
    </row>
    <row r="11" spans="1:10" ht="21" x14ac:dyDescent="0.4">
      <c r="A11" s="33">
        <v>22</v>
      </c>
      <c r="B11" s="6" t="s">
        <v>148</v>
      </c>
      <c r="C11" s="6" t="s">
        <v>122</v>
      </c>
      <c r="D11" s="17">
        <v>9.7222222222222224E-3</v>
      </c>
      <c r="E11" s="17">
        <v>5.3981481481481484E-2</v>
      </c>
      <c r="F11" s="18">
        <f t="shared" si="0"/>
        <v>4.4259259259259262E-2</v>
      </c>
      <c r="G11" s="59">
        <f t="shared" si="3"/>
        <v>8</v>
      </c>
      <c r="H11" s="17">
        <v>3.472222222222222E-3</v>
      </c>
      <c r="I11" s="2">
        <f t="shared" si="1"/>
        <v>4.7731481481481486E-2</v>
      </c>
      <c r="J11" s="25">
        <f t="shared" si="2"/>
        <v>9</v>
      </c>
    </row>
    <row r="12" spans="1:10" ht="21" x14ac:dyDescent="0.4">
      <c r="A12" s="33">
        <v>9</v>
      </c>
      <c r="B12" s="6" t="s">
        <v>138</v>
      </c>
      <c r="C12" s="6" t="s">
        <v>122</v>
      </c>
      <c r="D12" s="17">
        <v>8.3333333333333332E-3</v>
      </c>
      <c r="E12" s="17">
        <v>5.3946759259259257E-2</v>
      </c>
      <c r="F12" s="18">
        <f t="shared" si="0"/>
        <v>4.5613425925925925E-2</v>
      </c>
      <c r="G12" s="59">
        <f t="shared" si="3"/>
        <v>10</v>
      </c>
      <c r="H12" s="17">
        <v>2.7777777777777779E-3</v>
      </c>
      <c r="I12" s="2">
        <f t="shared" si="1"/>
        <v>4.83912037037037E-2</v>
      </c>
      <c r="J12" s="25">
        <f t="shared" si="2"/>
        <v>10</v>
      </c>
    </row>
    <row r="13" spans="1:10" ht="21" x14ac:dyDescent="0.4">
      <c r="A13" s="33">
        <v>25</v>
      </c>
      <c r="B13" s="6" t="s">
        <v>153</v>
      </c>
      <c r="C13" s="6" t="s">
        <v>122</v>
      </c>
      <c r="D13" s="17">
        <v>5.5555555555555558E-3</v>
      </c>
      <c r="E13" s="17">
        <v>5.2037037037037041E-2</v>
      </c>
      <c r="F13" s="18">
        <f t="shared" si="0"/>
        <v>4.6481481481481485E-2</v>
      </c>
      <c r="G13" s="59">
        <f t="shared" si="3"/>
        <v>11</v>
      </c>
      <c r="H13" s="17">
        <v>2.7777777777777779E-3</v>
      </c>
      <c r="I13" s="2">
        <f t="shared" si="1"/>
        <v>4.925925925925926E-2</v>
      </c>
      <c r="J13" s="25">
        <f t="shared" si="2"/>
        <v>11</v>
      </c>
    </row>
    <row r="14" spans="1:10" ht="21" x14ac:dyDescent="0.4">
      <c r="A14" s="33">
        <v>21</v>
      </c>
      <c r="B14" s="6" t="s">
        <v>125</v>
      </c>
      <c r="C14" s="6" t="s">
        <v>122</v>
      </c>
      <c r="D14" s="17">
        <v>2.0833333333333332E-2</v>
      </c>
      <c r="E14" s="17">
        <v>6.9699074074074066E-2</v>
      </c>
      <c r="F14" s="18">
        <f t="shared" si="0"/>
        <v>4.8865740740740737E-2</v>
      </c>
      <c r="G14" s="59">
        <f t="shared" si="3"/>
        <v>13</v>
      </c>
      <c r="H14" s="17">
        <v>1.3888888888888889E-3</v>
      </c>
      <c r="I14" s="2">
        <f t="shared" si="1"/>
        <v>5.0254629629629628E-2</v>
      </c>
      <c r="J14" s="25">
        <f t="shared" si="2"/>
        <v>12</v>
      </c>
    </row>
    <row r="15" spans="1:10" ht="21" x14ac:dyDescent="0.4">
      <c r="A15" s="33">
        <v>14</v>
      </c>
      <c r="B15" s="6" t="s">
        <v>143</v>
      </c>
      <c r="C15" s="6" t="s">
        <v>122</v>
      </c>
      <c r="D15" s="17">
        <v>5.5555555555555558E-3</v>
      </c>
      <c r="E15" s="17">
        <v>5.2037037037037041E-2</v>
      </c>
      <c r="F15" s="18">
        <f t="shared" si="0"/>
        <v>4.6481481481481485E-2</v>
      </c>
      <c r="G15" s="59">
        <f t="shared" si="3"/>
        <v>11</v>
      </c>
      <c r="H15" s="17">
        <v>4.1666666666666666E-3</v>
      </c>
      <c r="I15" s="2">
        <f t="shared" si="1"/>
        <v>5.064814814814815E-2</v>
      </c>
      <c r="J15" s="25">
        <f t="shared" si="2"/>
        <v>13</v>
      </c>
    </row>
    <row r="16" spans="1:10" ht="21" x14ac:dyDescent="0.4">
      <c r="A16" s="33">
        <v>16</v>
      </c>
      <c r="B16" s="6" t="s">
        <v>144</v>
      </c>
      <c r="C16" s="6" t="s">
        <v>122</v>
      </c>
      <c r="D16" s="17">
        <v>4.1666666666666664E-2</v>
      </c>
      <c r="E16" s="17">
        <v>9.1319444444444453E-2</v>
      </c>
      <c r="F16" s="18">
        <f t="shared" si="0"/>
        <v>4.9652777777777789E-2</v>
      </c>
      <c r="G16" s="59">
        <f t="shared" si="3"/>
        <v>14</v>
      </c>
      <c r="H16" s="17">
        <v>4.1666666666666666E-3</v>
      </c>
      <c r="I16" s="2">
        <f t="shared" si="1"/>
        <v>5.3819444444444454E-2</v>
      </c>
      <c r="J16" s="25">
        <f t="shared" si="2"/>
        <v>14</v>
      </c>
    </row>
    <row r="17" spans="1:10" ht="21" x14ac:dyDescent="0.4">
      <c r="A17" s="33">
        <v>26</v>
      </c>
      <c r="B17" s="6" t="s">
        <v>105</v>
      </c>
      <c r="C17" s="6" t="s">
        <v>122</v>
      </c>
      <c r="D17" s="17">
        <v>5.5555555555555552E-2</v>
      </c>
      <c r="E17" s="17">
        <v>0.10770833333333334</v>
      </c>
      <c r="F17" s="18">
        <f t="shared" si="0"/>
        <v>5.2152777777777784E-2</v>
      </c>
      <c r="G17" s="59">
        <f t="shared" si="3"/>
        <v>15</v>
      </c>
      <c r="H17" s="17">
        <v>4.8611111111111112E-3</v>
      </c>
      <c r="I17" s="2">
        <f t="shared" si="1"/>
        <v>5.7013888888888892E-2</v>
      </c>
      <c r="J17" s="25">
        <f t="shared" si="2"/>
        <v>15</v>
      </c>
    </row>
    <row r="18" spans="1:10" ht="21" x14ac:dyDescent="0.4">
      <c r="A18" s="33">
        <v>19</v>
      </c>
      <c r="B18" s="6" t="s">
        <v>147</v>
      </c>
      <c r="C18" s="6" t="s">
        <v>122</v>
      </c>
      <c r="D18" s="17">
        <v>9.7222222222222224E-3</v>
      </c>
      <c r="E18" s="17">
        <v>6.8171296296296299E-2</v>
      </c>
      <c r="F18" s="18">
        <f t="shared" si="0"/>
        <v>5.8449074074074077E-2</v>
      </c>
      <c r="G18" s="59">
        <f t="shared" si="3"/>
        <v>17</v>
      </c>
      <c r="H18" s="17">
        <v>3.472222222222222E-3</v>
      </c>
      <c r="I18" s="2">
        <f t="shared" si="1"/>
        <v>6.1921296296296301E-2</v>
      </c>
      <c r="J18" s="25">
        <f t="shared" si="2"/>
        <v>16</v>
      </c>
    </row>
    <row r="19" spans="1:10" ht="21" x14ac:dyDescent="0.4">
      <c r="A19" s="33">
        <v>7</v>
      </c>
      <c r="B19" s="6" t="s">
        <v>136</v>
      </c>
      <c r="C19" s="6" t="s">
        <v>122</v>
      </c>
      <c r="D19" s="17">
        <v>9.7222222222222224E-3</v>
      </c>
      <c r="E19" s="17">
        <v>6.8159722222222219E-2</v>
      </c>
      <c r="F19" s="18">
        <f t="shared" si="0"/>
        <v>5.8437499999999996E-2</v>
      </c>
      <c r="G19" s="59">
        <f t="shared" si="3"/>
        <v>16</v>
      </c>
      <c r="H19" s="17">
        <v>4.8611111111111112E-3</v>
      </c>
      <c r="I19" s="2">
        <f t="shared" si="1"/>
        <v>6.3298611111111111E-2</v>
      </c>
      <c r="J19" s="25">
        <f t="shared" si="2"/>
        <v>17</v>
      </c>
    </row>
    <row r="20" spans="1:10" ht="21" x14ac:dyDescent="0.4">
      <c r="A20" s="33">
        <v>24</v>
      </c>
      <c r="B20" s="6" t="s">
        <v>151</v>
      </c>
      <c r="C20" s="6" t="s">
        <v>122</v>
      </c>
      <c r="D20" s="17">
        <v>4.1666666666666664E-2</v>
      </c>
      <c r="E20" s="17">
        <v>0.1049537037037037</v>
      </c>
      <c r="F20" s="18">
        <f t="shared" si="0"/>
        <v>6.3287037037037031E-2</v>
      </c>
      <c r="G20" s="59">
        <f t="shared" si="3"/>
        <v>19</v>
      </c>
      <c r="H20" s="17">
        <v>2.7777777777777779E-3</v>
      </c>
      <c r="I20" s="2">
        <f t="shared" si="1"/>
        <v>6.6064814814814812E-2</v>
      </c>
      <c r="J20" s="25">
        <f t="shared" si="2"/>
        <v>18</v>
      </c>
    </row>
    <row r="21" spans="1:10" ht="21" x14ac:dyDescent="0.4">
      <c r="A21" s="33">
        <v>29</v>
      </c>
      <c r="B21" s="6" t="s">
        <v>95</v>
      </c>
      <c r="C21" s="6" t="s">
        <v>122</v>
      </c>
      <c r="D21" s="17">
        <v>5.5555555555555552E-2</v>
      </c>
      <c r="E21" s="17">
        <v>0.11861111111111111</v>
      </c>
      <c r="F21" s="18">
        <f t="shared" si="0"/>
        <v>6.3055555555555559E-2</v>
      </c>
      <c r="G21" s="59">
        <f t="shared" si="3"/>
        <v>18</v>
      </c>
      <c r="H21" s="17">
        <v>3.472222222222222E-3</v>
      </c>
      <c r="I21" s="2">
        <f t="shared" si="1"/>
        <v>6.6527777777777783E-2</v>
      </c>
      <c r="J21" s="25">
        <f t="shared" si="2"/>
        <v>19</v>
      </c>
    </row>
    <row r="22" spans="1:10" ht="21" x14ac:dyDescent="0.4">
      <c r="A22" s="33">
        <v>10</v>
      </c>
      <c r="B22" s="6" t="s">
        <v>139</v>
      </c>
      <c r="C22" s="6" t="s">
        <v>122</v>
      </c>
      <c r="D22" s="17">
        <v>1.8055555555555557E-2</v>
      </c>
      <c r="E22" s="17">
        <v>8.1747685185185187E-2</v>
      </c>
      <c r="F22" s="18">
        <f t="shared" si="0"/>
        <v>6.3692129629629626E-2</v>
      </c>
      <c r="G22" s="59">
        <f t="shared" si="3"/>
        <v>21</v>
      </c>
      <c r="H22" s="17">
        <v>4.1666666666666666E-3</v>
      </c>
      <c r="I22" s="2">
        <f t="shared" si="1"/>
        <v>6.7858796296296292E-2</v>
      </c>
      <c r="J22" s="25">
        <f t="shared" si="2"/>
        <v>20</v>
      </c>
    </row>
    <row r="23" spans="1:10" ht="21" x14ac:dyDescent="0.4">
      <c r="A23" s="33">
        <v>27</v>
      </c>
      <c r="B23" s="6" t="s">
        <v>96</v>
      </c>
      <c r="C23" s="6" t="s">
        <v>122</v>
      </c>
      <c r="D23" s="17">
        <v>5.5555555555555552E-2</v>
      </c>
      <c r="E23" s="17">
        <v>0.11913194444444446</v>
      </c>
      <c r="F23" s="18">
        <f t="shared" si="0"/>
        <v>6.3576388888888904E-2</v>
      </c>
      <c r="G23" s="59">
        <f t="shared" si="3"/>
        <v>20</v>
      </c>
      <c r="H23" s="17">
        <v>4.8611111111111112E-3</v>
      </c>
      <c r="I23" s="2">
        <f t="shared" si="1"/>
        <v>6.8437500000000012E-2</v>
      </c>
      <c r="J23" s="25">
        <f t="shared" si="2"/>
        <v>21</v>
      </c>
    </row>
    <row r="24" spans="1:10" ht="21" x14ac:dyDescent="0.4">
      <c r="A24" s="33">
        <v>11</v>
      </c>
      <c r="B24" s="6" t="s">
        <v>140</v>
      </c>
      <c r="C24" s="6" t="s">
        <v>122</v>
      </c>
      <c r="D24" s="17">
        <v>1.8055555555555557E-2</v>
      </c>
      <c r="E24" s="17">
        <v>8.2488425925925923E-2</v>
      </c>
      <c r="F24" s="18">
        <f t="shared" si="0"/>
        <v>6.4432870370370363E-2</v>
      </c>
      <c r="G24" s="59">
        <f t="shared" si="3"/>
        <v>22</v>
      </c>
      <c r="H24" s="17">
        <v>4.8611111111111112E-3</v>
      </c>
      <c r="I24" s="2">
        <f t="shared" si="1"/>
        <v>6.929398148148147E-2</v>
      </c>
      <c r="J24" s="25">
        <f t="shared" si="2"/>
        <v>22</v>
      </c>
    </row>
    <row r="25" spans="1:10" ht="21" x14ac:dyDescent="0.4">
      <c r="A25" s="33">
        <v>26</v>
      </c>
      <c r="B25" s="6" t="s">
        <v>152</v>
      </c>
      <c r="C25" s="6" t="s">
        <v>122</v>
      </c>
      <c r="D25" s="17">
        <v>4.1666666666666666E-3</v>
      </c>
      <c r="E25" s="17">
        <v>8.8460648148148149E-2</v>
      </c>
      <c r="F25" s="18">
        <f t="shared" si="0"/>
        <v>8.4293981481481484E-2</v>
      </c>
      <c r="G25" s="59">
        <f t="shared" si="3"/>
        <v>23</v>
      </c>
      <c r="H25" s="17">
        <v>1.3888888888888889E-3</v>
      </c>
      <c r="I25" s="2">
        <f t="shared" si="1"/>
        <v>8.5682870370370368E-2</v>
      </c>
      <c r="J25" s="25">
        <f t="shared" si="2"/>
        <v>23</v>
      </c>
    </row>
    <row r="26" spans="1:10" ht="21.6" thickBot="1" x14ac:dyDescent="0.45">
      <c r="A26" s="34">
        <v>18</v>
      </c>
      <c r="B26" s="35" t="s">
        <v>146</v>
      </c>
      <c r="C26" s="35" t="s">
        <v>122</v>
      </c>
      <c r="D26" s="36">
        <v>1.1111111111111112E-2</v>
      </c>
      <c r="E26" s="36">
        <v>0.10071759259259259</v>
      </c>
      <c r="F26" s="29">
        <f t="shared" si="0"/>
        <v>8.9606481481481481E-2</v>
      </c>
      <c r="G26" s="59">
        <f t="shared" si="3"/>
        <v>24</v>
      </c>
      <c r="H26" s="36">
        <v>2.0833333333333333E-3</v>
      </c>
      <c r="I26" s="30">
        <f t="shared" si="1"/>
        <v>9.1689814814814821E-2</v>
      </c>
      <c r="J26" s="31">
        <f t="shared" si="2"/>
        <v>24</v>
      </c>
    </row>
    <row r="27" spans="1:10" ht="21.6" thickBot="1" x14ac:dyDescent="0.45">
      <c r="A27" s="34">
        <v>17</v>
      </c>
      <c r="B27" s="35" t="s">
        <v>145</v>
      </c>
      <c r="C27" s="35" t="s">
        <v>122</v>
      </c>
      <c r="D27" s="36">
        <v>1.1111111111111112E-2</v>
      </c>
      <c r="E27" s="36">
        <v>0.10071759259259259</v>
      </c>
      <c r="F27" s="29">
        <f t="shared" si="0"/>
        <v>8.9606481481481481E-2</v>
      </c>
      <c r="G27" s="59">
        <f t="shared" si="3"/>
        <v>24</v>
      </c>
      <c r="H27" s="36">
        <v>4.8611111111111112E-3</v>
      </c>
      <c r="I27" s="30">
        <f t="shared" si="1"/>
        <v>9.4467592592592589E-2</v>
      </c>
      <c r="J27" s="31">
        <f t="shared" si="2"/>
        <v>25</v>
      </c>
    </row>
  </sheetData>
  <autoFilter ref="A2:J2" xr:uid="{00000000-0009-0000-0000-000002000000}">
    <sortState ref="A3:J27">
      <sortCondition ref="J2"/>
    </sortState>
  </autoFilter>
  <mergeCells count="1">
    <mergeCell ref="A1:J1"/>
  </mergeCells>
  <phoneticPr fontId="1" type="noConversion"/>
  <printOptions horizontalCentered="1" verticalCentered="1"/>
  <pageMargins left="0.23622047244094491" right="0.23622047244094491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"/>
  <sheetViews>
    <sheetView zoomScale="90" zoomScaleNormal="90" workbookViewId="0">
      <pane ySplit="2" topLeftCell="A5" activePane="bottomLeft" state="frozen"/>
      <selection pane="bottomLeft" activeCell="A21" sqref="A21"/>
    </sheetView>
  </sheetViews>
  <sheetFormatPr defaultRowHeight="15.6" x14ac:dyDescent="0.3"/>
  <cols>
    <col min="1" max="1" width="7.33203125" style="1" customWidth="1"/>
    <col min="2" max="2" width="30.6640625" style="1" customWidth="1"/>
    <col min="3" max="3" width="6.6640625" style="1" customWidth="1"/>
    <col min="4" max="6" width="15.6640625" customWidth="1"/>
    <col min="7" max="7" width="12.88671875" customWidth="1"/>
    <col min="8" max="10" width="15.6640625" customWidth="1"/>
  </cols>
  <sheetData>
    <row r="1" spans="1:10" ht="30.6" thickBot="1" x14ac:dyDescent="0.55000000000000004">
      <c r="A1" s="57" t="s">
        <v>188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1.4" thickBot="1" x14ac:dyDescent="0.35">
      <c r="A2" s="63" t="s">
        <v>0</v>
      </c>
      <c r="B2" s="64" t="s">
        <v>1</v>
      </c>
      <c r="C2" s="64"/>
      <c r="D2" s="64" t="s">
        <v>2</v>
      </c>
      <c r="E2" s="64" t="s">
        <v>3</v>
      </c>
      <c r="F2" s="64" t="s">
        <v>4</v>
      </c>
      <c r="G2" s="61" t="s">
        <v>184</v>
      </c>
      <c r="H2" s="64" t="s">
        <v>7</v>
      </c>
      <c r="I2" s="65" t="s">
        <v>5</v>
      </c>
      <c r="J2" s="66" t="s">
        <v>185</v>
      </c>
    </row>
    <row r="3" spans="1:10" ht="21" x14ac:dyDescent="0.4">
      <c r="A3" s="9">
        <v>20</v>
      </c>
      <c r="B3" s="52" t="s">
        <v>173</v>
      </c>
      <c r="C3" s="9" t="s">
        <v>12</v>
      </c>
      <c r="D3" s="17">
        <v>3.1944444444444449E-2</v>
      </c>
      <c r="E3" s="17">
        <v>6.3657407407407399E-2</v>
      </c>
      <c r="F3" s="18">
        <f t="shared" ref="F3:F20" si="0">E3-D3</f>
        <v>3.171296296296295E-2</v>
      </c>
      <c r="G3" s="59">
        <f>RANK(F3,F:F,1)</f>
        <v>1</v>
      </c>
      <c r="H3" s="19">
        <v>5.5555555555555558E-3</v>
      </c>
      <c r="I3" s="2">
        <f t="shared" ref="I3:I20" si="1">F3+H3</f>
        <v>3.7268518518518506E-2</v>
      </c>
      <c r="J3" s="15">
        <f t="shared" ref="J3:J20" si="2">RANK(I3,I:I,1)</f>
        <v>1</v>
      </c>
    </row>
    <row r="4" spans="1:10" ht="21" x14ac:dyDescent="0.4">
      <c r="A4" s="9">
        <v>4</v>
      </c>
      <c r="B4" s="52" t="s">
        <v>129</v>
      </c>
      <c r="C4" s="9" t="s">
        <v>12</v>
      </c>
      <c r="D4" s="17">
        <v>6.9444444444444441E-3</v>
      </c>
      <c r="E4" s="17">
        <v>4.1493055555555554E-2</v>
      </c>
      <c r="F4" s="18">
        <f t="shared" si="0"/>
        <v>3.4548611111111113E-2</v>
      </c>
      <c r="G4" s="59">
        <f t="shared" ref="G4:G20" si="3">RANK(F4,F:F,1)</f>
        <v>3</v>
      </c>
      <c r="H4" s="19">
        <v>4.1666666666666666E-3</v>
      </c>
      <c r="I4" s="2">
        <f t="shared" si="1"/>
        <v>3.8715277777777779E-2</v>
      </c>
      <c r="J4" s="15">
        <f t="shared" si="2"/>
        <v>2</v>
      </c>
    </row>
    <row r="5" spans="1:10" ht="21" x14ac:dyDescent="0.4">
      <c r="A5" s="9">
        <v>11</v>
      </c>
      <c r="B5" s="52" t="s">
        <v>170</v>
      </c>
      <c r="C5" s="9" t="s">
        <v>12</v>
      </c>
      <c r="D5" s="19">
        <v>1.3888888888888889E-3</v>
      </c>
      <c r="E5" s="19">
        <v>3.3923611111111113E-2</v>
      </c>
      <c r="F5" s="18">
        <f t="shared" si="0"/>
        <v>3.2534722222222222E-2</v>
      </c>
      <c r="G5" s="59">
        <f t="shared" si="3"/>
        <v>2</v>
      </c>
      <c r="H5" s="19">
        <v>6.2499999999999995E-3</v>
      </c>
      <c r="I5" s="2">
        <f t="shared" si="1"/>
        <v>3.878472222222222E-2</v>
      </c>
      <c r="J5" s="15">
        <f t="shared" si="2"/>
        <v>3</v>
      </c>
    </row>
    <row r="6" spans="1:10" ht="21" x14ac:dyDescent="0.4">
      <c r="A6" s="9">
        <v>30</v>
      </c>
      <c r="B6" s="9" t="s">
        <v>177</v>
      </c>
      <c r="C6" s="9" t="s">
        <v>12</v>
      </c>
      <c r="D6" s="17">
        <v>4.9999999999999996E-2</v>
      </c>
      <c r="E6" s="17">
        <v>8.4768518518518521E-2</v>
      </c>
      <c r="F6" s="18">
        <f t="shared" si="0"/>
        <v>3.4768518518518525E-2</v>
      </c>
      <c r="G6" s="59">
        <f t="shared" si="3"/>
        <v>4</v>
      </c>
      <c r="H6" s="19">
        <v>5.5555555555555558E-3</v>
      </c>
      <c r="I6" s="2">
        <f t="shared" si="1"/>
        <v>4.0324074074074082E-2</v>
      </c>
      <c r="J6" s="15">
        <f t="shared" si="2"/>
        <v>4</v>
      </c>
    </row>
    <row r="7" spans="1:10" ht="21" x14ac:dyDescent="0.4">
      <c r="A7" s="9">
        <v>22</v>
      </c>
      <c r="B7" s="9" t="s">
        <v>174</v>
      </c>
      <c r="C7" s="9" t="s">
        <v>12</v>
      </c>
      <c r="D7" s="19">
        <v>2.361111111111111E-2</v>
      </c>
      <c r="E7" s="19">
        <v>6.0266203703703704E-2</v>
      </c>
      <c r="F7" s="18">
        <f t="shared" si="0"/>
        <v>3.6655092592592593E-2</v>
      </c>
      <c r="G7" s="59">
        <f t="shared" si="3"/>
        <v>5</v>
      </c>
      <c r="H7" s="19">
        <v>6.2499999999999995E-3</v>
      </c>
      <c r="I7" s="2">
        <f t="shared" si="1"/>
        <v>4.2905092592592592E-2</v>
      </c>
      <c r="J7" s="15">
        <f t="shared" si="2"/>
        <v>5</v>
      </c>
    </row>
    <row r="8" spans="1:10" ht="21" x14ac:dyDescent="0.4">
      <c r="A8" s="9">
        <v>38</v>
      </c>
      <c r="B8" s="9" t="s">
        <v>181</v>
      </c>
      <c r="C8" s="9" t="s">
        <v>12</v>
      </c>
      <c r="D8" s="17">
        <v>5.2777777777777778E-2</v>
      </c>
      <c r="E8" s="17">
        <v>9.1516203703703711E-2</v>
      </c>
      <c r="F8" s="18">
        <f t="shared" si="0"/>
        <v>3.8738425925925933E-2</v>
      </c>
      <c r="G8" s="59">
        <f t="shared" si="3"/>
        <v>7</v>
      </c>
      <c r="H8" s="19">
        <v>4.1666666666666666E-3</v>
      </c>
      <c r="I8" s="2">
        <f t="shared" si="1"/>
        <v>4.2905092592592599E-2</v>
      </c>
      <c r="J8" s="15">
        <f t="shared" si="2"/>
        <v>6</v>
      </c>
    </row>
    <row r="9" spans="1:10" ht="21" x14ac:dyDescent="0.4">
      <c r="A9" s="9">
        <v>31</v>
      </c>
      <c r="B9" s="9" t="s">
        <v>178</v>
      </c>
      <c r="C9" s="9" t="s">
        <v>12</v>
      </c>
      <c r="D9" s="17">
        <v>4.9999999999999996E-2</v>
      </c>
      <c r="E9" s="17">
        <v>8.8460648148148149E-2</v>
      </c>
      <c r="F9" s="18">
        <f t="shared" si="0"/>
        <v>3.8460648148148154E-2</v>
      </c>
      <c r="G9" s="59">
        <f t="shared" si="3"/>
        <v>6</v>
      </c>
      <c r="H9" s="19">
        <v>4.8611111111111112E-3</v>
      </c>
      <c r="I9" s="2">
        <f t="shared" si="1"/>
        <v>4.3321759259259268E-2</v>
      </c>
      <c r="J9" s="15">
        <f t="shared" si="2"/>
        <v>7</v>
      </c>
    </row>
    <row r="10" spans="1:10" ht="21" x14ac:dyDescent="0.4">
      <c r="A10" s="9">
        <v>26</v>
      </c>
      <c r="B10" s="9" t="s">
        <v>175</v>
      </c>
      <c r="C10" s="9" t="s">
        <v>12</v>
      </c>
      <c r="D10" s="17">
        <v>3.1944444444444449E-2</v>
      </c>
      <c r="E10" s="17">
        <v>7.7916666666666676E-2</v>
      </c>
      <c r="F10" s="18">
        <f t="shared" si="0"/>
        <v>4.5972222222222227E-2</v>
      </c>
      <c r="G10" s="59">
        <f t="shared" si="3"/>
        <v>8</v>
      </c>
      <c r="H10" s="19">
        <v>6.2499999999999995E-3</v>
      </c>
      <c r="I10" s="2">
        <f t="shared" si="1"/>
        <v>5.2222222222222225E-2</v>
      </c>
      <c r="J10" s="15">
        <f t="shared" si="2"/>
        <v>8</v>
      </c>
    </row>
    <row r="11" spans="1:10" ht="21" x14ac:dyDescent="0.4">
      <c r="A11" s="9">
        <v>35</v>
      </c>
      <c r="B11" s="9" t="s">
        <v>180</v>
      </c>
      <c r="C11" s="9" t="s">
        <v>12</v>
      </c>
      <c r="D11" s="17">
        <v>5.5555555555555552E-2</v>
      </c>
      <c r="E11" s="17">
        <v>0.10775462962962963</v>
      </c>
      <c r="F11" s="18">
        <f t="shared" si="0"/>
        <v>5.2199074074074078E-2</v>
      </c>
      <c r="G11" s="59">
        <f t="shared" si="3"/>
        <v>9</v>
      </c>
      <c r="H11" s="19">
        <v>2.7777777777777779E-3</v>
      </c>
      <c r="I11" s="2">
        <f t="shared" si="1"/>
        <v>5.4976851851851853E-2</v>
      </c>
      <c r="J11" s="15">
        <f t="shared" si="2"/>
        <v>9</v>
      </c>
    </row>
    <row r="12" spans="1:10" ht="21" x14ac:dyDescent="0.4">
      <c r="A12" s="9">
        <v>17</v>
      </c>
      <c r="B12" s="9" t="s">
        <v>172</v>
      </c>
      <c r="C12" s="9" t="s">
        <v>12</v>
      </c>
      <c r="D12" s="17">
        <v>2.6388888888888889E-2</v>
      </c>
      <c r="E12" s="17">
        <v>8.8229166666666678E-2</v>
      </c>
      <c r="F12" s="18">
        <f t="shared" si="0"/>
        <v>6.1840277777777786E-2</v>
      </c>
      <c r="G12" s="59">
        <f t="shared" si="3"/>
        <v>10</v>
      </c>
      <c r="H12" s="19">
        <v>4.8611111111111112E-3</v>
      </c>
      <c r="I12" s="2">
        <f t="shared" si="1"/>
        <v>6.6701388888888893E-2</v>
      </c>
      <c r="J12" s="15">
        <f t="shared" si="2"/>
        <v>10</v>
      </c>
    </row>
    <row r="13" spans="1:10" ht="21" x14ac:dyDescent="0.4">
      <c r="A13" s="9">
        <v>18</v>
      </c>
      <c r="B13" s="9" t="s">
        <v>124</v>
      </c>
      <c r="C13" s="9" t="s">
        <v>12</v>
      </c>
      <c r="D13" s="17">
        <v>2.6388888888888889E-2</v>
      </c>
      <c r="E13" s="17">
        <v>8.8229166666666678E-2</v>
      </c>
      <c r="F13" s="18">
        <f t="shared" si="0"/>
        <v>6.1840277777777786E-2</v>
      </c>
      <c r="G13" s="59">
        <f t="shared" si="3"/>
        <v>10</v>
      </c>
      <c r="H13" s="19">
        <v>4.8611111111111112E-3</v>
      </c>
      <c r="I13" s="2">
        <f t="shared" si="1"/>
        <v>6.6701388888888893E-2</v>
      </c>
      <c r="J13" s="15">
        <f t="shared" si="2"/>
        <v>10</v>
      </c>
    </row>
    <row r="14" spans="1:10" ht="21" x14ac:dyDescent="0.4">
      <c r="A14" s="9">
        <v>34</v>
      </c>
      <c r="B14" s="9" t="s">
        <v>179</v>
      </c>
      <c r="C14" s="9" t="s">
        <v>12</v>
      </c>
      <c r="D14" s="17">
        <v>5.5555555555555558E-3</v>
      </c>
      <c r="E14" s="17">
        <v>6.8749999999999992E-2</v>
      </c>
      <c r="F14" s="18">
        <f t="shared" si="0"/>
        <v>6.3194444444444442E-2</v>
      </c>
      <c r="G14" s="59">
        <f t="shared" si="3"/>
        <v>12</v>
      </c>
      <c r="H14" s="19">
        <v>5.5555555555555558E-3</v>
      </c>
      <c r="I14" s="2">
        <f t="shared" si="1"/>
        <v>6.8749999999999992E-2</v>
      </c>
      <c r="J14" s="15">
        <f t="shared" si="2"/>
        <v>12</v>
      </c>
    </row>
    <row r="15" spans="1:10" ht="21" x14ac:dyDescent="0.4">
      <c r="A15" s="9">
        <v>9</v>
      </c>
      <c r="B15" s="9" t="s">
        <v>135</v>
      </c>
      <c r="C15" s="9" t="s">
        <v>12</v>
      </c>
      <c r="D15" s="17">
        <v>1.8055555555555557E-2</v>
      </c>
      <c r="E15" s="17">
        <v>8.1967592592592592E-2</v>
      </c>
      <c r="F15" s="18">
        <f t="shared" si="0"/>
        <v>6.3912037037037031E-2</v>
      </c>
      <c r="G15" s="59">
        <f t="shared" si="3"/>
        <v>13</v>
      </c>
      <c r="H15" s="19">
        <v>6.9444444444444441E-3</v>
      </c>
      <c r="I15" s="2">
        <f t="shared" si="1"/>
        <v>7.0856481481481479E-2</v>
      </c>
      <c r="J15" s="15">
        <f t="shared" si="2"/>
        <v>13</v>
      </c>
    </row>
    <row r="16" spans="1:10" ht="21" x14ac:dyDescent="0.4">
      <c r="A16" s="9">
        <v>29</v>
      </c>
      <c r="B16" s="9" t="s">
        <v>182</v>
      </c>
      <c r="C16" s="9" t="s">
        <v>12</v>
      </c>
      <c r="D16" s="17">
        <v>4.1666666666666666E-3</v>
      </c>
      <c r="E16" s="17">
        <v>8.8831018518518531E-2</v>
      </c>
      <c r="F16" s="18">
        <f t="shared" si="0"/>
        <v>8.4664351851851866E-2</v>
      </c>
      <c r="G16" s="59">
        <f t="shared" si="3"/>
        <v>14</v>
      </c>
      <c r="H16" s="19">
        <v>4.1666666666666666E-3</v>
      </c>
      <c r="I16" s="2">
        <f t="shared" si="1"/>
        <v>8.8831018518518531E-2</v>
      </c>
      <c r="J16" s="15">
        <f t="shared" si="2"/>
        <v>14</v>
      </c>
    </row>
    <row r="17" spans="1:10" ht="21" x14ac:dyDescent="0.4">
      <c r="A17" s="9">
        <v>28</v>
      </c>
      <c r="B17" s="9" t="s">
        <v>176</v>
      </c>
      <c r="C17" s="9" t="s">
        <v>12</v>
      </c>
      <c r="D17" s="17">
        <v>4.1666666666666666E-3</v>
      </c>
      <c r="E17" s="17">
        <v>8.8831018518518531E-2</v>
      </c>
      <c r="F17" s="18">
        <f t="shared" si="0"/>
        <v>8.4664351851851866E-2</v>
      </c>
      <c r="G17" s="59">
        <f t="shared" si="3"/>
        <v>14</v>
      </c>
      <c r="H17" s="19">
        <v>5.5555555555555558E-3</v>
      </c>
      <c r="I17" s="2">
        <f t="shared" si="1"/>
        <v>9.0219907407407415E-2</v>
      </c>
      <c r="J17" s="15">
        <f t="shared" si="2"/>
        <v>15</v>
      </c>
    </row>
    <row r="18" spans="1:10" ht="21" x14ac:dyDescent="0.4">
      <c r="A18" s="9">
        <v>15</v>
      </c>
      <c r="B18" s="9" t="s">
        <v>171</v>
      </c>
      <c r="C18" s="9" t="s">
        <v>12</v>
      </c>
      <c r="D18" s="19">
        <v>1.1111111111111112E-2</v>
      </c>
      <c r="E18" s="19">
        <v>0.10071759259259259</v>
      </c>
      <c r="F18" s="18">
        <f t="shared" si="0"/>
        <v>8.9606481481481481E-2</v>
      </c>
      <c r="G18" s="59">
        <f t="shared" si="3"/>
        <v>16</v>
      </c>
      <c r="H18" s="19">
        <v>6.9444444444444441E-3</v>
      </c>
      <c r="I18" s="2">
        <f t="shared" si="1"/>
        <v>9.6550925925925929E-2</v>
      </c>
      <c r="J18" s="15">
        <f t="shared" si="2"/>
        <v>16</v>
      </c>
    </row>
    <row r="19" spans="1:10" ht="21" x14ac:dyDescent="0.4">
      <c r="A19" s="9">
        <v>7</v>
      </c>
      <c r="B19" s="9" t="s">
        <v>132</v>
      </c>
      <c r="C19" s="9" t="s">
        <v>12</v>
      </c>
      <c r="D19" s="17">
        <v>6.9444444444444441E-3</v>
      </c>
      <c r="E19" s="17">
        <v>0.10054398148148148</v>
      </c>
      <c r="F19" s="18">
        <f t="shared" si="0"/>
        <v>9.3599537037037037E-2</v>
      </c>
      <c r="G19" s="59">
        <f t="shared" si="3"/>
        <v>18</v>
      </c>
      <c r="H19" s="19">
        <v>3.472222222222222E-3</v>
      </c>
      <c r="I19" s="2">
        <f t="shared" si="1"/>
        <v>9.707175925925926E-2</v>
      </c>
      <c r="J19" s="15">
        <f t="shared" si="2"/>
        <v>17</v>
      </c>
    </row>
    <row r="20" spans="1:10" ht="21" x14ac:dyDescent="0.4">
      <c r="A20" s="9">
        <v>6</v>
      </c>
      <c r="B20" s="9" t="s">
        <v>131</v>
      </c>
      <c r="C20" s="9" t="s">
        <v>12</v>
      </c>
      <c r="D20" s="17">
        <v>6.9444444444444441E-3</v>
      </c>
      <c r="E20" s="17">
        <v>0.10043981481481483</v>
      </c>
      <c r="F20" s="18">
        <f t="shared" si="0"/>
        <v>9.3495370370370381E-2</v>
      </c>
      <c r="G20" s="59">
        <f t="shared" si="3"/>
        <v>17</v>
      </c>
      <c r="H20" s="19">
        <v>4.1666666666666666E-3</v>
      </c>
      <c r="I20" s="2">
        <f t="shared" si="1"/>
        <v>9.7662037037037047E-2</v>
      </c>
      <c r="J20" s="15">
        <f t="shared" si="2"/>
        <v>18</v>
      </c>
    </row>
  </sheetData>
  <autoFilter ref="A2:J2" xr:uid="{00000000-0009-0000-0000-000004000000}">
    <sortState ref="A3:J20">
      <sortCondition ref="J2"/>
    </sortState>
  </autoFilter>
  <mergeCells count="1">
    <mergeCell ref="A1:J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3"/>
  <sheetViews>
    <sheetView tabSelected="1" zoomScale="80" zoomScaleNormal="80" workbookViewId="0">
      <pane ySplit="2" topLeftCell="A3" activePane="bottomLeft" state="frozen"/>
      <selection pane="bottomLeft" activeCell="M8" sqref="M8"/>
    </sheetView>
  </sheetViews>
  <sheetFormatPr defaultRowHeight="15.6" x14ac:dyDescent="0.3"/>
  <cols>
    <col min="1" max="1" width="7.33203125" style="1" customWidth="1"/>
    <col min="2" max="2" width="30.6640625" style="1" customWidth="1"/>
    <col min="3" max="3" width="6.6640625" style="1" customWidth="1"/>
    <col min="4" max="6" width="15.6640625" customWidth="1"/>
    <col min="7" max="7" width="12.33203125" customWidth="1"/>
    <col min="8" max="9" width="15.6640625" customWidth="1"/>
    <col min="10" max="10" width="16.33203125" bestFit="1" customWidth="1"/>
  </cols>
  <sheetData>
    <row r="1" spans="1:11" ht="30.6" thickBot="1" x14ac:dyDescent="0.55000000000000004">
      <c r="A1" s="58" t="s">
        <v>189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41.4" thickBot="1" x14ac:dyDescent="0.35">
      <c r="A2" s="60" t="s">
        <v>0</v>
      </c>
      <c r="B2" s="60" t="s">
        <v>1</v>
      </c>
      <c r="C2" s="60"/>
      <c r="D2" s="60" t="s">
        <v>2</v>
      </c>
      <c r="E2" s="60" t="s">
        <v>3</v>
      </c>
      <c r="F2" s="60" t="s">
        <v>4</v>
      </c>
      <c r="G2" s="61" t="s">
        <v>184</v>
      </c>
      <c r="H2" s="60" t="s">
        <v>7</v>
      </c>
      <c r="I2" s="60" t="s">
        <v>5</v>
      </c>
      <c r="J2" s="62" t="s">
        <v>185</v>
      </c>
    </row>
    <row r="3" spans="1:11" ht="21" x14ac:dyDescent="0.4">
      <c r="A3" s="32">
        <v>12</v>
      </c>
      <c r="B3" s="53" t="s">
        <v>156</v>
      </c>
      <c r="C3" s="20" t="s">
        <v>17</v>
      </c>
      <c r="D3" s="21">
        <v>1.5277777777777777E-2</v>
      </c>
      <c r="E3" s="21">
        <v>3.8275462962962963E-2</v>
      </c>
      <c r="F3" s="22">
        <f t="shared" ref="F3:F23" si="0">E3-D3</f>
        <v>2.2997685185185184E-2</v>
      </c>
      <c r="G3" s="59">
        <f>RANK(F3,F:F,1)</f>
        <v>1</v>
      </c>
      <c r="H3" s="21">
        <v>3.472222222222222E-3</v>
      </c>
      <c r="I3" s="23">
        <f t="shared" ref="I3:I23" si="1">F3+H3</f>
        <v>2.6469907407407407E-2</v>
      </c>
      <c r="J3" s="25">
        <f t="shared" ref="J3:J23" si="2">RANK(I3,I:I,1)</f>
        <v>1</v>
      </c>
      <c r="K3" s="16"/>
    </row>
    <row r="4" spans="1:11" ht="21" x14ac:dyDescent="0.4">
      <c r="A4" s="24">
        <v>1</v>
      </c>
      <c r="B4" s="52" t="s">
        <v>8</v>
      </c>
      <c r="C4" s="9" t="s">
        <v>17</v>
      </c>
      <c r="D4" s="19">
        <v>8.1944444444444445E-2</v>
      </c>
      <c r="E4" s="19">
        <v>0.10775462962962963</v>
      </c>
      <c r="F4" s="18">
        <f t="shared" si="0"/>
        <v>2.5810185185185186E-2</v>
      </c>
      <c r="G4" s="59">
        <f t="shared" ref="G4:G23" si="3">RANK(F4,F:F,1)</f>
        <v>2</v>
      </c>
      <c r="H4" s="19">
        <v>2.0833333333333333E-3</v>
      </c>
      <c r="I4" s="2">
        <f t="shared" si="1"/>
        <v>2.7893518518518519E-2</v>
      </c>
      <c r="J4" s="25">
        <f t="shared" si="2"/>
        <v>2</v>
      </c>
    </row>
    <row r="5" spans="1:11" ht="21" x14ac:dyDescent="0.4">
      <c r="A5" s="24">
        <v>19</v>
      </c>
      <c r="B5" s="52" t="s">
        <v>159</v>
      </c>
      <c r="C5" s="9" t="s">
        <v>17</v>
      </c>
      <c r="D5" s="19">
        <v>4.7222222222222221E-2</v>
      </c>
      <c r="E5" s="19">
        <v>7.3171296296296304E-2</v>
      </c>
      <c r="F5" s="18">
        <f t="shared" si="0"/>
        <v>2.5949074074074083E-2</v>
      </c>
      <c r="G5" s="59">
        <f t="shared" si="3"/>
        <v>3</v>
      </c>
      <c r="H5" s="19">
        <v>2.0833333333333333E-3</v>
      </c>
      <c r="I5" s="2">
        <f t="shared" si="1"/>
        <v>2.8032407407407416E-2</v>
      </c>
      <c r="J5" s="25">
        <f t="shared" si="2"/>
        <v>3</v>
      </c>
    </row>
    <row r="6" spans="1:11" ht="21" x14ac:dyDescent="0.4">
      <c r="A6" s="24">
        <v>32</v>
      </c>
      <c r="B6" s="9" t="s">
        <v>165</v>
      </c>
      <c r="C6" s="9" t="s">
        <v>17</v>
      </c>
      <c r="D6" s="19">
        <v>8.1944444444444445E-2</v>
      </c>
      <c r="E6" s="19">
        <v>0.1095486111111111</v>
      </c>
      <c r="F6" s="18">
        <f t="shared" si="0"/>
        <v>2.7604166666666652E-2</v>
      </c>
      <c r="G6" s="59">
        <f t="shared" si="3"/>
        <v>5</v>
      </c>
      <c r="H6" s="19">
        <v>2.7777777777777779E-3</v>
      </c>
      <c r="I6" s="2">
        <f t="shared" si="1"/>
        <v>3.038194444444443E-2</v>
      </c>
      <c r="J6" s="25">
        <f t="shared" si="2"/>
        <v>4</v>
      </c>
    </row>
    <row r="7" spans="1:11" ht="21" x14ac:dyDescent="0.4">
      <c r="A7" s="24">
        <v>21</v>
      </c>
      <c r="B7" s="9" t="s">
        <v>162</v>
      </c>
      <c r="C7" s="9" t="s">
        <v>17</v>
      </c>
      <c r="D7" s="19">
        <v>3.1944444444444449E-2</v>
      </c>
      <c r="E7" s="19">
        <v>5.8321759259259261E-2</v>
      </c>
      <c r="F7" s="18">
        <f t="shared" si="0"/>
        <v>2.6377314814814812E-2</v>
      </c>
      <c r="G7" s="59">
        <f t="shared" si="3"/>
        <v>4</v>
      </c>
      <c r="H7" s="19">
        <v>4.1666666666666666E-3</v>
      </c>
      <c r="I7" s="2">
        <f t="shared" si="1"/>
        <v>3.0543981481481478E-2</v>
      </c>
      <c r="J7" s="25">
        <f t="shared" si="2"/>
        <v>5</v>
      </c>
    </row>
    <row r="8" spans="1:11" ht="21" x14ac:dyDescent="0.4">
      <c r="A8" s="24">
        <v>25</v>
      </c>
      <c r="B8" s="9" t="s">
        <v>163</v>
      </c>
      <c r="C8" s="9" t="s">
        <v>17</v>
      </c>
      <c r="D8" s="19">
        <v>2.361111111111111E-2</v>
      </c>
      <c r="E8" s="19">
        <v>5.3043981481481484E-2</v>
      </c>
      <c r="F8" s="18">
        <f t="shared" si="0"/>
        <v>2.9432870370370373E-2</v>
      </c>
      <c r="G8" s="59">
        <f t="shared" si="3"/>
        <v>6</v>
      </c>
      <c r="H8" s="19">
        <v>3.472222222222222E-3</v>
      </c>
      <c r="I8" s="2">
        <f t="shared" si="1"/>
        <v>3.2905092592592597E-2</v>
      </c>
      <c r="J8" s="25">
        <f t="shared" si="2"/>
        <v>6</v>
      </c>
    </row>
    <row r="9" spans="1:11" ht="21" x14ac:dyDescent="0.4">
      <c r="A9" s="24">
        <v>16</v>
      </c>
      <c r="B9" s="9" t="s">
        <v>158</v>
      </c>
      <c r="C9" s="9" t="s">
        <v>17</v>
      </c>
      <c r="D9" s="19">
        <v>1.3888888888888888E-2</v>
      </c>
      <c r="E9" s="19">
        <v>4.5868055555555558E-2</v>
      </c>
      <c r="F9" s="18">
        <f t="shared" si="0"/>
        <v>3.197916666666667E-2</v>
      </c>
      <c r="G9" s="59">
        <f t="shared" si="3"/>
        <v>7</v>
      </c>
      <c r="H9" s="19">
        <v>4.8611111111111112E-3</v>
      </c>
      <c r="I9" s="2">
        <f t="shared" si="1"/>
        <v>3.6840277777777777E-2</v>
      </c>
      <c r="J9" s="25">
        <f t="shared" si="2"/>
        <v>7</v>
      </c>
    </row>
    <row r="10" spans="1:11" ht="21" x14ac:dyDescent="0.4">
      <c r="A10" s="24">
        <v>24</v>
      </c>
      <c r="B10" s="9" t="s">
        <v>161</v>
      </c>
      <c r="C10" s="9" t="s">
        <v>17</v>
      </c>
      <c r="D10" s="19">
        <v>6.25E-2</v>
      </c>
      <c r="E10" s="19">
        <v>9.6597222222222223E-2</v>
      </c>
      <c r="F10" s="18">
        <f t="shared" si="0"/>
        <v>3.4097222222222223E-2</v>
      </c>
      <c r="G10" s="59">
        <f t="shared" si="3"/>
        <v>9</v>
      </c>
      <c r="H10" s="19">
        <v>4.1666666666666666E-3</v>
      </c>
      <c r="I10" s="2">
        <f t="shared" si="1"/>
        <v>3.8263888888888889E-2</v>
      </c>
      <c r="J10" s="25">
        <f t="shared" si="2"/>
        <v>8</v>
      </c>
    </row>
    <row r="11" spans="1:11" ht="21" x14ac:dyDescent="0.4">
      <c r="A11" s="24">
        <v>39</v>
      </c>
      <c r="B11" s="9" t="s">
        <v>169</v>
      </c>
      <c r="C11" s="9" t="s">
        <v>17</v>
      </c>
      <c r="D11" s="19">
        <v>5.8333333333333327E-2</v>
      </c>
      <c r="E11" s="19">
        <v>9.571759259259259E-2</v>
      </c>
      <c r="F11" s="18">
        <f t="shared" si="0"/>
        <v>3.7384259259259263E-2</v>
      </c>
      <c r="G11" s="59">
        <f t="shared" si="3"/>
        <v>11</v>
      </c>
      <c r="H11" s="19">
        <v>1.3888888888888889E-3</v>
      </c>
      <c r="I11" s="2">
        <f t="shared" si="1"/>
        <v>3.8773148148148154E-2</v>
      </c>
      <c r="J11" s="25">
        <f t="shared" si="2"/>
        <v>9</v>
      </c>
    </row>
    <row r="12" spans="1:11" ht="21" x14ac:dyDescent="0.4">
      <c r="A12" s="24">
        <v>2</v>
      </c>
      <c r="B12" s="9" t="s">
        <v>128</v>
      </c>
      <c r="C12" s="9" t="s">
        <v>17</v>
      </c>
      <c r="D12" s="19">
        <v>0</v>
      </c>
      <c r="E12" s="19">
        <v>3.7511574074074072E-2</v>
      </c>
      <c r="F12" s="18">
        <f t="shared" si="0"/>
        <v>3.7511574074074072E-2</v>
      </c>
      <c r="G12" s="59">
        <f t="shared" si="3"/>
        <v>12</v>
      </c>
      <c r="H12" s="19">
        <v>2.7777777777777779E-3</v>
      </c>
      <c r="I12" s="2">
        <f t="shared" si="1"/>
        <v>4.0289351851851847E-2</v>
      </c>
      <c r="J12" s="25">
        <f t="shared" si="2"/>
        <v>10</v>
      </c>
    </row>
    <row r="13" spans="1:11" ht="21" x14ac:dyDescent="0.4">
      <c r="A13" s="24">
        <v>3</v>
      </c>
      <c r="B13" s="9" t="s">
        <v>154</v>
      </c>
      <c r="C13" s="9" t="s">
        <v>17</v>
      </c>
      <c r="D13" s="19">
        <v>2.7777777777777779E-3</v>
      </c>
      <c r="E13" s="19">
        <v>3.5844907407407409E-2</v>
      </c>
      <c r="F13" s="18">
        <f t="shared" si="0"/>
        <v>3.3067129629629634E-2</v>
      </c>
      <c r="G13" s="59">
        <f t="shared" si="3"/>
        <v>8</v>
      </c>
      <c r="H13" s="19">
        <v>7.6388888888888886E-3</v>
      </c>
      <c r="I13" s="2">
        <f t="shared" si="1"/>
        <v>4.0706018518518523E-2</v>
      </c>
      <c r="J13" s="25">
        <f t="shared" si="2"/>
        <v>11</v>
      </c>
    </row>
    <row r="14" spans="1:11" ht="21" x14ac:dyDescent="0.4">
      <c r="A14" s="24">
        <v>27</v>
      </c>
      <c r="B14" s="9" t="s">
        <v>164</v>
      </c>
      <c r="C14" s="9" t="s">
        <v>17</v>
      </c>
      <c r="D14" s="19">
        <v>3.4722222222222224E-2</v>
      </c>
      <c r="E14" s="19">
        <v>7.2349537037037046E-2</v>
      </c>
      <c r="F14" s="18">
        <f t="shared" si="0"/>
        <v>3.7627314814814822E-2</v>
      </c>
      <c r="G14" s="59">
        <f t="shared" si="3"/>
        <v>13</v>
      </c>
      <c r="H14" s="19">
        <v>4.1666666666666666E-3</v>
      </c>
      <c r="I14" s="2">
        <f t="shared" si="1"/>
        <v>4.1793981481481488E-2</v>
      </c>
      <c r="J14" s="25">
        <f t="shared" si="2"/>
        <v>12</v>
      </c>
    </row>
    <row r="15" spans="1:11" ht="21" x14ac:dyDescent="0.4">
      <c r="A15" s="24">
        <v>8</v>
      </c>
      <c r="B15" s="9" t="s">
        <v>133</v>
      </c>
      <c r="C15" s="9" t="s">
        <v>17</v>
      </c>
      <c r="D15" s="19">
        <v>8.3333333333333332E-3</v>
      </c>
      <c r="E15" s="19">
        <v>4.4733796296296292E-2</v>
      </c>
      <c r="F15" s="18">
        <f t="shared" si="0"/>
        <v>3.6400462962962961E-2</v>
      </c>
      <c r="G15" s="59">
        <f t="shared" si="3"/>
        <v>10</v>
      </c>
      <c r="H15" s="19">
        <v>5.5555555555555558E-3</v>
      </c>
      <c r="I15" s="2">
        <f t="shared" si="1"/>
        <v>4.1956018518518517E-2</v>
      </c>
      <c r="J15" s="25">
        <f t="shared" si="2"/>
        <v>13</v>
      </c>
    </row>
    <row r="16" spans="1:11" ht="21" x14ac:dyDescent="0.4">
      <c r="A16" s="24">
        <v>5</v>
      </c>
      <c r="B16" s="9" t="s">
        <v>130</v>
      </c>
      <c r="C16" s="9" t="s">
        <v>17</v>
      </c>
      <c r="D16" s="19">
        <v>6.9444444444444441E-3</v>
      </c>
      <c r="E16" s="19">
        <v>4.7418981481481486E-2</v>
      </c>
      <c r="F16" s="18">
        <f t="shared" si="0"/>
        <v>4.0474537037037045E-2</v>
      </c>
      <c r="G16" s="59">
        <f t="shared" si="3"/>
        <v>14</v>
      </c>
      <c r="H16" s="19">
        <v>3.472222222222222E-3</v>
      </c>
      <c r="I16" s="2">
        <f t="shared" si="1"/>
        <v>4.3946759259259269E-2</v>
      </c>
      <c r="J16" s="25">
        <f t="shared" si="2"/>
        <v>14</v>
      </c>
    </row>
    <row r="17" spans="1:10" ht="21" x14ac:dyDescent="0.4">
      <c r="A17" s="24">
        <v>36</v>
      </c>
      <c r="B17" s="9" t="s">
        <v>167</v>
      </c>
      <c r="C17" s="9" t="s">
        <v>17</v>
      </c>
      <c r="D17" s="19">
        <v>5.5555555555555552E-2</v>
      </c>
      <c r="E17" s="19">
        <v>9.796296296296296E-2</v>
      </c>
      <c r="F17" s="18">
        <f t="shared" si="0"/>
        <v>4.2407407407407408E-2</v>
      </c>
      <c r="G17" s="59">
        <f t="shared" si="3"/>
        <v>15</v>
      </c>
      <c r="H17" s="19">
        <v>2.7777777777777779E-3</v>
      </c>
      <c r="I17" s="2">
        <f t="shared" si="1"/>
        <v>4.5185185185185182E-2</v>
      </c>
      <c r="J17" s="25">
        <f t="shared" si="2"/>
        <v>15</v>
      </c>
    </row>
    <row r="18" spans="1:10" ht="21" x14ac:dyDescent="0.4">
      <c r="A18" s="24">
        <v>13</v>
      </c>
      <c r="B18" s="9" t="s">
        <v>160</v>
      </c>
      <c r="C18" s="9" t="s">
        <v>17</v>
      </c>
      <c r="D18" s="19">
        <v>4.4444444444444446E-2</v>
      </c>
      <c r="E18" s="19">
        <v>9.2881944444444434E-2</v>
      </c>
      <c r="F18" s="18">
        <f t="shared" si="0"/>
        <v>4.8437499999999988E-2</v>
      </c>
      <c r="G18" s="59">
        <f t="shared" si="3"/>
        <v>16</v>
      </c>
      <c r="H18" s="19">
        <v>3.472222222222222E-3</v>
      </c>
      <c r="I18" s="2">
        <f t="shared" si="1"/>
        <v>5.1909722222222211E-2</v>
      </c>
      <c r="J18" s="25">
        <f t="shared" si="2"/>
        <v>16</v>
      </c>
    </row>
    <row r="19" spans="1:10" ht="21" x14ac:dyDescent="0.4">
      <c r="A19" s="24">
        <v>33</v>
      </c>
      <c r="B19" s="9" t="s">
        <v>166</v>
      </c>
      <c r="C19" s="9" t="s">
        <v>17</v>
      </c>
      <c r="D19" s="19">
        <v>5.5555555555555558E-3</v>
      </c>
      <c r="E19" s="19">
        <v>6.8749999999999992E-2</v>
      </c>
      <c r="F19" s="18">
        <f t="shared" si="0"/>
        <v>6.3194444444444442E-2</v>
      </c>
      <c r="G19" s="59">
        <f t="shared" si="3"/>
        <v>17</v>
      </c>
      <c r="H19" s="19">
        <v>4.1666666666666666E-3</v>
      </c>
      <c r="I19" s="2">
        <f t="shared" si="1"/>
        <v>6.7361111111111108E-2</v>
      </c>
      <c r="J19" s="25">
        <f t="shared" si="2"/>
        <v>17</v>
      </c>
    </row>
    <row r="20" spans="1:10" ht="21" x14ac:dyDescent="0.4">
      <c r="A20" s="24">
        <v>37</v>
      </c>
      <c r="B20" s="9" t="s">
        <v>168</v>
      </c>
      <c r="C20" s="9" t="s">
        <v>17</v>
      </c>
      <c r="D20" s="19">
        <v>5.5555555555555552E-2</v>
      </c>
      <c r="E20" s="19">
        <v>0.11913194444444446</v>
      </c>
      <c r="F20" s="18">
        <f t="shared" si="0"/>
        <v>6.3576388888888904E-2</v>
      </c>
      <c r="G20" s="59">
        <f t="shared" si="3"/>
        <v>18</v>
      </c>
      <c r="H20" s="19">
        <v>5.5555555555555558E-3</v>
      </c>
      <c r="I20" s="2">
        <f t="shared" si="1"/>
        <v>6.9131944444444454E-2</v>
      </c>
      <c r="J20" s="25">
        <f t="shared" si="2"/>
        <v>18</v>
      </c>
    </row>
    <row r="21" spans="1:10" ht="21" x14ac:dyDescent="0.4">
      <c r="A21" s="24">
        <v>10</v>
      </c>
      <c r="B21" s="9" t="s">
        <v>155</v>
      </c>
      <c r="C21" s="9" t="s">
        <v>17</v>
      </c>
      <c r="D21" s="19">
        <v>1.8055555555555557E-2</v>
      </c>
      <c r="E21" s="19">
        <v>8.2465277777777776E-2</v>
      </c>
      <c r="F21" s="18">
        <f t="shared" si="0"/>
        <v>6.4409722222222215E-2</v>
      </c>
      <c r="G21" s="59">
        <f t="shared" si="3"/>
        <v>19</v>
      </c>
      <c r="H21" s="19">
        <v>6.9444444444444441E-3</v>
      </c>
      <c r="I21" s="2">
        <f t="shared" si="1"/>
        <v>7.1354166666666663E-2</v>
      </c>
      <c r="J21" s="25">
        <f t="shared" si="2"/>
        <v>19</v>
      </c>
    </row>
    <row r="22" spans="1:10" ht="21.6" thickBot="1" x14ac:dyDescent="0.45">
      <c r="A22" s="26">
        <v>14</v>
      </c>
      <c r="B22" s="27" t="s">
        <v>157</v>
      </c>
      <c r="C22" s="27" t="s">
        <v>17</v>
      </c>
      <c r="D22" s="28">
        <v>1.1111111111111112E-2</v>
      </c>
      <c r="E22" s="28">
        <v>0.10071759259259259</v>
      </c>
      <c r="F22" s="29">
        <f t="shared" si="0"/>
        <v>8.9606481481481481E-2</v>
      </c>
      <c r="G22" s="59">
        <f t="shared" si="3"/>
        <v>20</v>
      </c>
      <c r="H22" s="28">
        <v>4.8611111111111112E-3</v>
      </c>
      <c r="I22" s="30">
        <f t="shared" si="1"/>
        <v>9.4467592592592589E-2</v>
      </c>
      <c r="J22" s="31">
        <f t="shared" si="2"/>
        <v>20</v>
      </c>
    </row>
    <row r="23" spans="1:10" ht="21.6" thickBot="1" x14ac:dyDescent="0.45">
      <c r="A23" s="26">
        <v>23</v>
      </c>
      <c r="B23" s="27" t="s">
        <v>134</v>
      </c>
      <c r="C23" s="27" t="s">
        <v>17</v>
      </c>
      <c r="D23" s="28">
        <v>8.3333333333333332E-3</v>
      </c>
      <c r="E23" s="28">
        <v>0.12430555555555556</v>
      </c>
      <c r="F23" s="29">
        <f t="shared" si="0"/>
        <v>0.11597222222222223</v>
      </c>
      <c r="G23" s="59">
        <f t="shared" si="3"/>
        <v>21</v>
      </c>
      <c r="H23" s="28">
        <v>4.8611111111111112E-3</v>
      </c>
      <c r="I23" s="30">
        <f t="shared" si="1"/>
        <v>0.12083333333333333</v>
      </c>
      <c r="J23" s="31">
        <f t="shared" si="2"/>
        <v>21</v>
      </c>
    </row>
  </sheetData>
  <autoFilter ref="A2:J2" xr:uid="{AA8937BA-8EFC-4F6F-BB26-E09143D5AAC0}">
    <sortState ref="A3:J23">
      <sortCondition ref="J2"/>
    </sortState>
  </autoFilter>
  <mergeCells count="1">
    <mergeCell ref="A1:J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Všichni dohromady (Děti-3vzd)</vt:lpstr>
      <vt:lpstr>Dospěláci-všichni i hafani</vt:lpstr>
      <vt:lpstr>Všichni dohromady</vt:lpstr>
      <vt:lpstr>Děti</vt:lpstr>
      <vt:lpstr>Dospěláci-ženy</vt:lpstr>
      <vt:lpstr>Dospěláci-muži</vt:lpstr>
      <vt:lpstr>Děti!Názvy_tisku</vt:lpstr>
      <vt:lpstr>'Dospěláci-muži'!Názvy_tisku</vt:lpstr>
      <vt:lpstr>'Dospěláci-všichni i hafani'!Názvy_tisku</vt:lpstr>
      <vt:lpstr>'Dospěláci-ženy'!Názvy_tisku</vt:lpstr>
      <vt:lpstr>'Všichni dohromady'!Názvy_tisku</vt:lpstr>
      <vt:lpstr>'Všichni dohromady (Děti-3vzd)'!Názvy_tisku</vt:lpstr>
      <vt:lpstr>Děti!Oblast_tisku</vt:lpstr>
      <vt:lpstr>'Dospěláci-muži'!Oblast_tisku</vt:lpstr>
      <vt:lpstr>'Dospěláci-všichni i hafani'!Oblast_tisku</vt:lpstr>
      <vt:lpstr>'Dospěláci-ženy'!Oblast_tisku</vt:lpstr>
      <vt:lpstr>'Všichni dohromady'!Oblast_tisku</vt:lpstr>
      <vt:lpstr>'Všichni dohromady (Děti-3vzd)'!Oblast_tisku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</dc:creator>
  <cp:lastModifiedBy>Uživatel</cp:lastModifiedBy>
  <cp:lastPrinted>2018-09-22T12:57:39Z</cp:lastPrinted>
  <dcterms:created xsi:type="dcterms:W3CDTF">2010-08-26T20:01:17Z</dcterms:created>
  <dcterms:modified xsi:type="dcterms:W3CDTF">2019-08-31T16:10:40Z</dcterms:modified>
</cp:coreProperties>
</file>